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лунина\Desktop\питание\1\"/>
    </mc:Choice>
  </mc:AlternateContent>
  <bookViews>
    <workbookView xWindow="0" yWindow="0" windowWidth="28800" windowHeight="1233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H165" i="1" l="1"/>
  <c r="H174" i="1" s="1"/>
  <c r="G174" i="1"/>
  <c r="I133" i="1"/>
  <c r="D89" i="1"/>
  <c r="D55" i="1"/>
  <c r="D38" i="1"/>
  <c r="E20" i="1"/>
  <c r="E38" i="1"/>
  <c r="E39" i="1" s="1"/>
  <c r="E149" i="1"/>
  <c r="E29" i="1" l="1"/>
  <c r="D63" i="1"/>
  <c r="E46" i="1"/>
  <c r="I11" i="1"/>
  <c r="D11" i="1"/>
  <c r="E11" i="1"/>
  <c r="I29" i="1"/>
  <c r="D29" i="1"/>
  <c r="I165" i="1"/>
  <c r="D149" i="1"/>
  <c r="D133" i="1"/>
  <c r="E133" i="1"/>
  <c r="I81" i="1"/>
  <c r="D81" i="1"/>
  <c r="E81" i="1"/>
  <c r="I63" i="1"/>
  <c r="E63" i="1"/>
  <c r="D20" i="1"/>
  <c r="I149" i="1" l="1"/>
  <c r="I140" i="1"/>
  <c r="I141" i="1" l="1"/>
  <c r="F63" i="1"/>
  <c r="G63" i="1" l="1"/>
  <c r="H63" i="1"/>
  <c r="F11" i="1" l="1"/>
  <c r="G11" i="1"/>
  <c r="H11" i="1"/>
  <c r="I173" i="1" l="1"/>
  <c r="H173" i="1"/>
  <c r="G173" i="1"/>
  <c r="F173" i="1"/>
  <c r="G165" i="1"/>
  <c r="F165" i="1"/>
  <c r="I157" i="1"/>
  <c r="I158" i="1" s="1"/>
  <c r="H157" i="1"/>
  <c r="G157" i="1"/>
  <c r="F157" i="1"/>
  <c r="H149" i="1"/>
  <c r="G149" i="1"/>
  <c r="F149" i="1"/>
  <c r="H140" i="1"/>
  <c r="G140" i="1"/>
  <c r="F140" i="1"/>
  <c r="H133" i="1"/>
  <c r="G133" i="1"/>
  <c r="F133" i="1"/>
  <c r="I125" i="1"/>
  <c r="H125" i="1"/>
  <c r="G125" i="1"/>
  <c r="F125" i="1"/>
  <c r="I116" i="1"/>
  <c r="H116" i="1"/>
  <c r="G116" i="1"/>
  <c r="F116" i="1"/>
  <c r="I107" i="1"/>
  <c r="H107" i="1"/>
  <c r="G107" i="1"/>
  <c r="F107" i="1"/>
  <c r="I98" i="1"/>
  <c r="H98" i="1"/>
  <c r="G98" i="1"/>
  <c r="F98" i="1"/>
  <c r="I89" i="1"/>
  <c r="H89" i="1"/>
  <c r="G89" i="1"/>
  <c r="F89" i="1"/>
  <c r="H81" i="1"/>
  <c r="G81" i="1"/>
  <c r="F81" i="1"/>
  <c r="I72" i="1"/>
  <c r="I73" i="1" s="1"/>
  <c r="H72" i="1"/>
  <c r="H73" i="1" s="1"/>
  <c r="G72" i="1"/>
  <c r="G73" i="1" s="1"/>
  <c r="F72" i="1"/>
  <c r="F73" i="1" s="1"/>
  <c r="I55" i="1"/>
  <c r="H55" i="1"/>
  <c r="G55" i="1"/>
  <c r="F55" i="1"/>
  <c r="F46" i="1"/>
  <c r="G46" i="1"/>
  <c r="H46" i="1"/>
  <c r="I46" i="1"/>
  <c r="D46" i="1"/>
  <c r="I38" i="1"/>
  <c r="H38" i="1"/>
  <c r="G38" i="1"/>
  <c r="F38" i="1"/>
  <c r="H29" i="1"/>
  <c r="G29" i="1"/>
  <c r="F29" i="1"/>
  <c r="I20" i="1"/>
  <c r="I21" i="1" s="1"/>
  <c r="H20" i="1"/>
  <c r="H21" i="1" s="1"/>
  <c r="G20" i="1"/>
  <c r="G21" i="1" s="1"/>
  <c r="F20" i="1"/>
  <c r="F21" i="1" s="1"/>
  <c r="E173" i="1"/>
  <c r="D173" i="1"/>
  <c r="E165" i="1"/>
  <c r="D165" i="1"/>
  <c r="E157" i="1"/>
  <c r="D157" i="1"/>
  <c r="E140" i="1"/>
  <c r="D140" i="1"/>
  <c r="E125" i="1"/>
  <c r="D125" i="1"/>
  <c r="E116" i="1"/>
  <c r="D116" i="1"/>
  <c r="E107" i="1"/>
  <c r="D107" i="1"/>
  <c r="E98" i="1"/>
  <c r="D98" i="1"/>
  <c r="E89" i="1"/>
  <c r="E72" i="1"/>
  <c r="E73" i="1" s="1"/>
  <c r="D72" i="1"/>
  <c r="D73" i="1" s="1"/>
  <c r="E55" i="1"/>
  <c r="E21" i="1"/>
  <c r="D21" i="1"/>
  <c r="E56" i="1" l="1"/>
  <c r="E90" i="1"/>
  <c r="D108" i="1"/>
  <c r="G126" i="1"/>
  <c r="E141" i="1"/>
  <c r="D56" i="1"/>
  <c r="D39" i="1"/>
  <c r="H158" i="1"/>
  <c r="D90" i="1"/>
  <c r="F174" i="1"/>
  <c r="H108" i="1"/>
  <c r="I108" i="1"/>
  <c r="D141" i="1"/>
  <c r="F126" i="1"/>
  <c r="H141" i="1"/>
  <c r="G108" i="1"/>
  <c r="G158" i="1"/>
  <c r="D126" i="1"/>
  <c r="F56" i="1"/>
  <c r="I90" i="1"/>
  <c r="H56" i="1"/>
  <c r="H90" i="1"/>
  <c r="F108" i="1"/>
  <c r="F158" i="1"/>
  <c r="D174" i="1"/>
  <c r="E126" i="1"/>
  <c r="E174" i="1"/>
  <c r="D158" i="1"/>
  <c r="F90" i="1"/>
  <c r="H126" i="1"/>
  <c r="F141" i="1"/>
  <c r="E108" i="1"/>
  <c r="E158" i="1"/>
  <c r="I39" i="1"/>
  <c r="G56" i="1"/>
  <c r="G90" i="1"/>
  <c r="I126" i="1"/>
  <c r="G141" i="1"/>
  <c r="I174" i="1"/>
  <c r="I56" i="1"/>
  <c r="H39" i="1"/>
  <c r="F39" i="1"/>
  <c r="G39" i="1"/>
</calcChain>
</file>

<file path=xl/sharedStrings.xml><?xml version="1.0" encoding="utf-8"?>
<sst xmlns="http://schemas.openxmlformats.org/spreadsheetml/2006/main" count="182" uniqueCount="84">
  <si>
    <t>Иогурт</t>
  </si>
  <si>
    <t>ЗАВТРАК</t>
  </si>
  <si>
    <t>Яйцо отварное</t>
  </si>
  <si>
    <t xml:space="preserve">Бутерброд с маслом </t>
  </si>
  <si>
    <t>Витаминный напиток
«Витошка»</t>
  </si>
  <si>
    <t>Какао витаминное "Витошка"</t>
  </si>
  <si>
    <t xml:space="preserve">Фрукт  </t>
  </si>
  <si>
    <t>ПЯТНИЦА</t>
  </si>
  <si>
    <t>Салат из карт.с квашен.капустой</t>
  </si>
  <si>
    <t>Салат из свежих помидор</t>
  </si>
  <si>
    <t>Суп картофельный с макар. изд</t>
  </si>
  <si>
    <t>Фрукт</t>
  </si>
  <si>
    <t>Салат из моркови с яблоком</t>
  </si>
  <si>
    <t>Салат из свежих огурцов</t>
  </si>
  <si>
    <t>Плов с говядиной</t>
  </si>
  <si>
    <t>Суп уха</t>
  </si>
  <si>
    <t>Суфле творожное</t>
  </si>
  <si>
    <t>Сок</t>
  </si>
  <si>
    <t>Рыба припущенная (горбуша)</t>
  </si>
  <si>
    <t>Птица тушенная</t>
  </si>
  <si>
    <t>Соус сметанный</t>
  </si>
  <si>
    <t xml:space="preserve">Тефтели </t>
  </si>
  <si>
    <t>Салат из свежих помидор и огурцов</t>
  </si>
  <si>
    <t>№ рец.</t>
  </si>
  <si>
    <t>Прием пищи, наименование блюда</t>
  </si>
  <si>
    <t>Масса порции</t>
  </si>
  <si>
    <t>Пищевые вещества (г)</t>
  </si>
  <si>
    <t>Энергет. Ценность (ккал)</t>
  </si>
  <si>
    <t>7-10 лет</t>
  </si>
  <si>
    <t>Б</t>
  </si>
  <si>
    <t>Ж</t>
  </si>
  <si>
    <t>У</t>
  </si>
  <si>
    <t>Неделя I</t>
  </si>
  <si>
    <t>ПОНЕДЕЛЬНИК</t>
  </si>
  <si>
    <t>Каша манная молочная</t>
  </si>
  <si>
    <t>Хлеб витаминный</t>
  </si>
  <si>
    <t>ВСЕГО</t>
  </si>
  <si>
    <t>ОБЕД</t>
  </si>
  <si>
    <t>Суп борщ со сметаной</t>
  </si>
  <si>
    <t>Макароны отварные</t>
  </si>
  <si>
    <t>Котлета</t>
  </si>
  <si>
    <t>Соус томатный</t>
  </si>
  <si>
    <t>Компот</t>
  </si>
  <si>
    <t>ИТОГО</t>
  </si>
  <si>
    <t>ВТОРНИК</t>
  </si>
  <si>
    <t>Какао с молоком</t>
  </si>
  <si>
    <t>Бутерброд с сыром</t>
  </si>
  <si>
    <t>Суп картофельный с крупой</t>
  </si>
  <si>
    <t>Соус молочный</t>
  </si>
  <si>
    <t>Рис отварной</t>
  </si>
  <si>
    <t>Кисель</t>
  </si>
  <si>
    <t>СРЕДА</t>
  </si>
  <si>
    <t>Запеканка из творога</t>
  </si>
  <si>
    <t>Картофель жареный</t>
  </si>
  <si>
    <t>Чай с лимоном</t>
  </si>
  <si>
    <t>Огурец соленый</t>
  </si>
  <si>
    <t>ИТОГО:</t>
  </si>
  <si>
    <t>ЧЕТВЕРГ</t>
  </si>
  <si>
    <t>Каша рисовая молочная</t>
  </si>
  <si>
    <t>Суп пюре с гренками</t>
  </si>
  <si>
    <t>Каша гречневая рассыпчатая</t>
  </si>
  <si>
    <t>Кисель витаминный «Витошка»</t>
  </si>
  <si>
    <t>Каша пшенная молочная</t>
  </si>
  <si>
    <t>Кофейный напиток</t>
  </si>
  <si>
    <t>Суп гороховый</t>
  </si>
  <si>
    <t>Гуляш</t>
  </si>
  <si>
    <t>Салат из белокочанной капусты с морковью</t>
  </si>
  <si>
    <t>Неделя II</t>
  </si>
  <si>
    <t>Макароны отварные с  сыром</t>
  </si>
  <si>
    <t>Картофельное пюре</t>
  </si>
  <si>
    <t>Биточки рыбные</t>
  </si>
  <si>
    <t>Суп картофельный с мясными фрикадельками</t>
  </si>
  <si>
    <t>Чай с сахаром</t>
  </si>
  <si>
    <t>Суп-лапша домашняя</t>
  </si>
  <si>
    <t>Омлет натуральный</t>
  </si>
  <si>
    <t>Булочка</t>
  </si>
  <si>
    <t>Рассольник ленинградский</t>
  </si>
  <si>
    <t>Салат картофельный с сельдью</t>
  </si>
  <si>
    <t>Каша рисовая</t>
  </si>
  <si>
    <t>Запеканка картофельная с мясом</t>
  </si>
  <si>
    <t>Салат из свеклы с сыром</t>
  </si>
  <si>
    <r>
      <rPr>
        <b/>
        <sz val="12"/>
        <rFont val="Times New Roman"/>
        <family val="1"/>
        <charset val="204"/>
      </rPr>
      <t>11 лет и
старше</t>
    </r>
  </si>
  <si>
    <r>
      <rPr>
        <sz val="12"/>
        <rFont val="Times New Roman"/>
        <family val="1"/>
        <charset val="204"/>
      </rPr>
      <t>Суп молочный с макаронными
изделиями</t>
    </r>
  </si>
  <si>
    <r>
      <rPr>
        <sz val="12"/>
        <rFont val="Times New Roman"/>
        <family val="1"/>
        <charset val="204"/>
      </rPr>
      <t>Суп щи из свежей капусты с
картофелем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</si>
</sst>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 indent="1"/>
    </xf>
    <xf numFmtId="1" fontId="4" fillId="0" borderId="1" xfId="0" applyNumberFormat="1" applyFont="1" applyFill="1" applyBorder="1" applyAlignment="1">
      <alignment horizontal="right" vertical="top" indent="1" shrinkToFit="1"/>
    </xf>
    <xf numFmtId="1" fontId="3" fillId="0" borderId="1" xfId="0" applyNumberFormat="1" applyFont="1" applyFill="1" applyBorder="1" applyAlignment="1">
      <alignment horizontal="left" vertical="top" indent="2" shrinkToFit="1"/>
    </xf>
    <xf numFmtId="1" fontId="3" fillId="0" borderId="1" xfId="0" applyNumberFormat="1" applyFont="1" applyFill="1" applyBorder="1" applyAlignment="1">
      <alignment horizontal="center" vertical="top" shrinkToFit="1"/>
    </xf>
    <xf numFmtId="164" fontId="3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left" vertical="top" wrapText="1" indent="3"/>
    </xf>
    <xf numFmtId="1" fontId="4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left" vertical="top" indent="3" shrinkToFit="1"/>
    </xf>
    <xf numFmtId="164" fontId="4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center" vertical="top" shrinkToFit="1"/>
    </xf>
    <xf numFmtId="164" fontId="3" fillId="0" borderId="1" xfId="0" applyNumberFormat="1" applyFont="1" applyFill="1" applyBorder="1" applyAlignment="1">
      <alignment horizontal="left" vertical="top" indent="3" shrinkToFit="1"/>
    </xf>
    <xf numFmtId="2" fontId="4" fillId="0" borderId="1" xfId="0" applyNumberFormat="1" applyFont="1" applyFill="1" applyBorder="1" applyAlignment="1">
      <alignment horizontal="left" vertical="top" indent="2" shrinkToFit="1"/>
    </xf>
    <xf numFmtId="164" fontId="3" fillId="0" borderId="1" xfId="0" applyNumberFormat="1" applyFont="1" applyFill="1" applyBorder="1" applyAlignment="1">
      <alignment horizontal="right" vertical="top" indent="3" shrinkToFit="1"/>
    </xf>
    <xf numFmtId="2" fontId="3" fillId="0" borderId="1" xfId="0" applyNumberFormat="1" applyFont="1" applyFill="1" applyBorder="1" applyAlignment="1">
      <alignment horizontal="left" vertical="top" indent="3" shrinkToFit="1"/>
    </xf>
    <xf numFmtId="1" fontId="4" fillId="0" borderId="1" xfId="1" applyNumberFormat="1" applyFont="1" applyFill="1" applyBorder="1" applyAlignment="1">
      <alignment horizontal="right" vertical="top" indent="1" shrinkToFit="1"/>
    </xf>
    <xf numFmtId="1" fontId="3" fillId="0" borderId="1" xfId="1" applyNumberFormat="1" applyFont="1" applyFill="1" applyBorder="1" applyAlignment="1">
      <alignment horizontal="center" vertical="top" shrinkToFit="1"/>
    </xf>
    <xf numFmtId="164" fontId="3" fillId="0" borderId="1" xfId="1" applyNumberFormat="1" applyFont="1" applyFill="1" applyBorder="1" applyAlignment="1">
      <alignment horizontal="center" vertical="top" shrinkToFit="1"/>
    </xf>
    <xf numFmtId="1" fontId="2" fillId="0" borderId="1" xfId="0" applyNumberFormat="1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right" vertical="top" indent="3" shrinkToFit="1"/>
    </xf>
    <xf numFmtId="164" fontId="4" fillId="0" borderId="1" xfId="0" applyNumberFormat="1" applyFont="1" applyFill="1" applyBorder="1" applyAlignment="1">
      <alignment horizontal="left" vertical="top" indent="2" shrinkToFit="1"/>
    </xf>
    <xf numFmtId="1" fontId="3" fillId="0" borderId="1" xfId="0" applyNumberFormat="1" applyFont="1" applyFill="1" applyBorder="1" applyAlignment="1">
      <alignment horizontal="right" vertical="top" indent="3" shrinkToFit="1"/>
    </xf>
    <xf numFmtId="164" fontId="3" fillId="0" borderId="1" xfId="0" applyNumberFormat="1" applyFont="1" applyFill="1" applyBorder="1" applyAlignment="1">
      <alignment horizontal="left" vertical="top" indent="2" shrinkToFit="1"/>
    </xf>
    <xf numFmtId="1" fontId="3" fillId="0" borderId="8" xfId="0" applyNumberFormat="1" applyFont="1" applyFill="1" applyBorder="1" applyAlignment="1">
      <alignment horizontal="center" vertical="top" shrinkToFit="1"/>
    </xf>
    <xf numFmtId="1" fontId="3" fillId="0" borderId="9" xfId="0" applyNumberFormat="1" applyFont="1" applyFill="1" applyBorder="1" applyAlignment="1">
      <alignment horizontal="center" vertical="top" shrinkToFi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center" vertical="top" shrinkToFit="1"/>
    </xf>
    <xf numFmtId="1" fontId="4" fillId="0" borderId="9" xfId="0" applyNumberFormat="1" applyFont="1" applyFill="1" applyBorder="1" applyAlignment="1">
      <alignment horizontal="center" vertical="top" shrinkToFit="1"/>
    </xf>
    <xf numFmtId="0" fontId="2" fillId="0" borderId="10" xfId="0" applyFont="1" applyFill="1" applyBorder="1" applyAlignment="1">
      <alignment horizontal="left" vertical="top" wrapText="1"/>
    </xf>
    <xf numFmtId="164" fontId="4" fillId="0" borderId="8" xfId="0" applyNumberFormat="1" applyFont="1" applyFill="1" applyBorder="1" applyAlignment="1">
      <alignment horizontal="center" vertical="top" shrinkToFit="1"/>
    </xf>
    <xf numFmtId="164" fontId="4" fillId="0" borderId="9" xfId="0" applyNumberFormat="1" applyFont="1" applyFill="1" applyBorder="1" applyAlignment="1">
      <alignment horizontal="center" vertical="top" shrinkToFit="1"/>
    </xf>
    <xf numFmtId="0" fontId="2" fillId="0" borderId="8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164" fontId="3" fillId="0" borderId="8" xfId="0" applyNumberFormat="1" applyFont="1" applyFill="1" applyBorder="1" applyAlignment="1">
      <alignment horizontal="center" vertical="top" shrinkToFit="1"/>
    </xf>
    <xf numFmtId="164" fontId="3" fillId="0" borderId="9" xfId="0" applyNumberFormat="1" applyFont="1" applyFill="1" applyBorder="1" applyAlignment="1">
      <alignment horizontal="center" vertical="top" shrinkToFi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top" wrapText="1" indent="1"/>
    </xf>
    <xf numFmtId="0" fontId="2" fillId="0" borderId="3" xfId="0" applyFont="1" applyFill="1" applyBorder="1" applyAlignment="1">
      <alignment horizontal="left" vertical="top" wrapText="1" indent="1"/>
    </xf>
    <xf numFmtId="0" fontId="2" fillId="0" borderId="4" xfId="0" applyFont="1" applyFill="1" applyBorder="1" applyAlignment="1">
      <alignment horizontal="left" vertical="top" wrapText="1" indent="1"/>
    </xf>
    <xf numFmtId="0" fontId="2" fillId="0" borderId="5" xfId="0" applyFont="1" applyFill="1" applyBorder="1" applyAlignment="1">
      <alignment horizontal="left" vertical="top" wrapText="1" indent="1"/>
    </xf>
    <xf numFmtId="0" fontId="2" fillId="0" borderId="6" xfId="0" applyFont="1" applyFill="1" applyBorder="1" applyAlignment="1">
      <alignment horizontal="left" vertical="top" wrapText="1" indent="1"/>
    </xf>
    <xf numFmtId="0" fontId="2" fillId="0" borderId="7" xfId="0" applyFont="1" applyFill="1" applyBorder="1" applyAlignment="1">
      <alignment horizontal="left" vertical="top" wrapText="1" indent="1"/>
    </xf>
    <xf numFmtId="0" fontId="2" fillId="0" borderId="8" xfId="0" applyFont="1" applyFill="1" applyBorder="1" applyAlignment="1">
      <alignment horizontal="left" vertical="top" wrapText="1" indent="2"/>
    </xf>
    <xf numFmtId="0" fontId="2" fillId="0" borderId="9" xfId="0" applyFont="1" applyFill="1" applyBorder="1" applyAlignment="1">
      <alignment horizontal="left" vertical="top" wrapText="1" indent="2"/>
    </xf>
    <xf numFmtId="0" fontId="2" fillId="0" borderId="8" xfId="0" applyFont="1" applyFill="1" applyBorder="1" applyAlignment="1">
      <alignment horizontal="left" vertical="top" wrapText="1" indent="4"/>
    </xf>
    <xf numFmtId="0" fontId="2" fillId="0" borderId="10" xfId="0" applyFont="1" applyFill="1" applyBorder="1" applyAlignment="1">
      <alignment horizontal="left" vertical="top" wrapText="1" indent="4"/>
    </xf>
    <xf numFmtId="0" fontId="2" fillId="0" borderId="9" xfId="0" applyFont="1" applyFill="1" applyBorder="1" applyAlignment="1">
      <alignment horizontal="left" vertical="top" wrapText="1" indent="4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5" fillId="0" borderId="8" xfId="1" applyFont="1" applyFill="1" applyBorder="1" applyAlignment="1">
      <alignment horizontal="left" vertical="top" wrapText="1"/>
    </xf>
    <xf numFmtId="0" fontId="5" fillId="0" borderId="9" xfId="1" applyFont="1" applyFill="1" applyBorder="1" applyAlignment="1">
      <alignment horizontal="left" vertical="top" wrapText="1"/>
    </xf>
    <xf numFmtId="1" fontId="3" fillId="0" borderId="8" xfId="1" applyNumberFormat="1" applyFont="1" applyFill="1" applyBorder="1" applyAlignment="1">
      <alignment horizontal="center" vertical="top" shrinkToFit="1"/>
    </xf>
    <xf numFmtId="1" fontId="3" fillId="0" borderId="9" xfId="1" applyNumberFormat="1" applyFont="1" applyFill="1" applyBorder="1" applyAlignment="1">
      <alignment horizontal="center" vertical="top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"/>
  <sheetViews>
    <sheetView tabSelected="1" view="pageBreakPreview" topLeftCell="A88" zoomScaleNormal="100" zoomScaleSheetLayoutView="100" workbookViewId="0">
      <selection activeCell="A111" sqref="A111:J111"/>
    </sheetView>
  </sheetViews>
  <sheetFormatPr defaultRowHeight="15.75" x14ac:dyDescent="0.2"/>
  <cols>
    <col min="1" max="1" width="6.6640625" style="1" customWidth="1"/>
    <col min="2" max="2" width="4.6640625" style="1" hidden="1" customWidth="1"/>
    <col min="3" max="3" width="31.33203125" style="1" customWidth="1"/>
    <col min="4" max="4" width="10.5" style="1" customWidth="1"/>
    <col min="5" max="5" width="12.6640625" style="1" customWidth="1"/>
    <col min="6" max="6" width="14" style="1" customWidth="1"/>
    <col min="7" max="8" width="12.6640625" style="1" customWidth="1"/>
    <col min="9" max="9" width="10.5" style="1" customWidth="1"/>
    <col min="10" max="10" width="5.33203125" style="1" customWidth="1"/>
    <col min="11" max="16384" width="9.33203125" style="1"/>
  </cols>
  <sheetData>
    <row r="1" spans="1:10" ht="22.5" customHeight="1" x14ac:dyDescent="0.2">
      <c r="A1" s="55" t="s">
        <v>23</v>
      </c>
      <c r="B1" s="57" t="s">
        <v>24</v>
      </c>
      <c r="C1" s="58"/>
      <c r="D1" s="61" t="s">
        <v>25</v>
      </c>
      <c r="E1" s="62"/>
      <c r="F1" s="63" t="s">
        <v>26</v>
      </c>
      <c r="G1" s="64"/>
      <c r="H1" s="65"/>
      <c r="I1" s="66" t="s">
        <v>27</v>
      </c>
      <c r="J1" s="67"/>
    </row>
    <row r="2" spans="1:10" ht="59.25" customHeight="1" x14ac:dyDescent="0.2">
      <c r="A2" s="56"/>
      <c r="B2" s="59"/>
      <c r="C2" s="60"/>
      <c r="D2" s="2" t="s">
        <v>28</v>
      </c>
      <c r="E2" s="3" t="s">
        <v>81</v>
      </c>
      <c r="F2" s="2" t="s">
        <v>29</v>
      </c>
      <c r="G2" s="2" t="s">
        <v>30</v>
      </c>
      <c r="H2" s="2" t="s">
        <v>31</v>
      </c>
      <c r="I2" s="68"/>
      <c r="J2" s="69"/>
    </row>
    <row r="3" spans="1:10" ht="21" customHeight="1" x14ac:dyDescent="0.2">
      <c r="A3" s="45" t="s">
        <v>32</v>
      </c>
      <c r="B3" s="46"/>
      <c r="C3" s="46"/>
      <c r="D3" s="46"/>
      <c r="E3" s="46"/>
      <c r="F3" s="46"/>
      <c r="G3" s="46"/>
      <c r="H3" s="46"/>
      <c r="I3" s="46"/>
      <c r="J3" s="47"/>
    </row>
    <row r="4" spans="1:10" ht="15.75" customHeight="1" x14ac:dyDescent="0.2">
      <c r="A4" s="50" t="s">
        <v>33</v>
      </c>
      <c r="B4" s="51"/>
      <c r="C4" s="51"/>
      <c r="D4" s="51"/>
      <c r="E4" s="51"/>
      <c r="F4" s="51"/>
      <c r="G4" s="51"/>
      <c r="H4" s="51"/>
      <c r="I4" s="51"/>
      <c r="J4" s="52"/>
    </row>
    <row r="5" spans="1:10" ht="22.5" customHeight="1" x14ac:dyDescent="0.2">
      <c r="A5" s="38" t="s">
        <v>1</v>
      </c>
      <c r="B5" s="42"/>
      <c r="C5" s="42"/>
      <c r="D5" s="42"/>
      <c r="E5" s="42"/>
      <c r="F5" s="42"/>
      <c r="G5" s="42"/>
      <c r="H5" s="42"/>
      <c r="I5" s="42"/>
      <c r="J5" s="39"/>
    </row>
    <row r="6" spans="1:10" ht="18.75" customHeight="1" x14ac:dyDescent="0.2">
      <c r="A6" s="4">
        <v>302</v>
      </c>
      <c r="B6" s="36" t="s">
        <v>34</v>
      </c>
      <c r="C6" s="37"/>
      <c r="D6" s="5">
        <v>200</v>
      </c>
      <c r="E6" s="6">
        <v>250</v>
      </c>
      <c r="F6" s="7">
        <v>9.39</v>
      </c>
      <c r="G6" s="7">
        <v>8.6999999999999993</v>
      </c>
      <c r="H6" s="7">
        <v>52.206000000000003</v>
      </c>
      <c r="I6" s="34">
        <v>341.5</v>
      </c>
      <c r="J6" s="35"/>
    </row>
    <row r="7" spans="1:10" ht="33.75" customHeight="1" x14ac:dyDescent="0.2">
      <c r="A7" s="8"/>
      <c r="B7" s="36" t="s">
        <v>4</v>
      </c>
      <c r="C7" s="37"/>
      <c r="D7" s="5">
        <v>200</v>
      </c>
      <c r="E7" s="6">
        <v>200</v>
      </c>
      <c r="F7" s="6">
        <v>0</v>
      </c>
      <c r="G7" s="6">
        <v>0</v>
      </c>
      <c r="H7" s="7">
        <v>19.399999999999999</v>
      </c>
      <c r="I7" s="34">
        <v>78</v>
      </c>
      <c r="J7" s="35"/>
    </row>
    <row r="8" spans="1:10" ht="18" customHeight="1" x14ac:dyDescent="0.25">
      <c r="A8" s="9"/>
      <c r="B8" s="36" t="s">
        <v>35</v>
      </c>
      <c r="C8" s="37"/>
      <c r="D8" s="6">
        <v>15</v>
      </c>
      <c r="E8" s="6">
        <v>15</v>
      </c>
      <c r="F8" s="7">
        <v>1.05</v>
      </c>
      <c r="G8" s="7">
        <v>0.15</v>
      </c>
      <c r="H8" s="10">
        <v>7.2</v>
      </c>
      <c r="I8" s="34">
        <v>34.5</v>
      </c>
      <c r="J8" s="35"/>
    </row>
    <row r="9" spans="1:10" ht="18" customHeight="1" x14ac:dyDescent="0.2">
      <c r="A9" s="4">
        <v>1</v>
      </c>
      <c r="B9" s="36" t="s">
        <v>3</v>
      </c>
      <c r="C9" s="37"/>
      <c r="D9" s="6">
        <v>25</v>
      </c>
      <c r="E9" s="6">
        <v>25</v>
      </c>
      <c r="F9" s="7">
        <v>1.19</v>
      </c>
      <c r="G9" s="7">
        <v>0.98</v>
      </c>
      <c r="H9" s="7">
        <v>7.27</v>
      </c>
      <c r="I9" s="34">
        <v>43.55</v>
      </c>
      <c r="J9" s="35"/>
    </row>
    <row r="10" spans="1:10" ht="18" customHeight="1" x14ac:dyDescent="0.25">
      <c r="A10" s="9"/>
      <c r="B10" s="36" t="s">
        <v>0</v>
      </c>
      <c r="C10" s="37"/>
      <c r="D10" s="6">
        <v>95</v>
      </c>
      <c r="E10" s="6">
        <v>95</v>
      </c>
      <c r="F10" s="11">
        <v>4.75</v>
      </c>
      <c r="G10" s="7">
        <v>1.42</v>
      </c>
      <c r="H10" s="7">
        <v>8.07</v>
      </c>
      <c r="I10" s="34">
        <v>59.85</v>
      </c>
      <c r="J10" s="35"/>
    </row>
    <row r="11" spans="1:10" ht="18.75" customHeight="1" x14ac:dyDescent="0.25">
      <c r="A11" s="9"/>
      <c r="B11" s="38" t="s">
        <v>36</v>
      </c>
      <c r="C11" s="39"/>
      <c r="D11" s="12">
        <f>SUM(D6:D10)</f>
        <v>535</v>
      </c>
      <c r="E11" s="12">
        <f>SUM(E6:E10)</f>
        <v>585</v>
      </c>
      <c r="F11" s="13">
        <f>SUM(F7:F10)</f>
        <v>6.99</v>
      </c>
      <c r="G11" s="14">
        <f>SUM(G7:G10)</f>
        <v>2.5499999999999998</v>
      </c>
      <c r="H11" s="15">
        <f>SUM(H7:H10)</f>
        <v>41.94</v>
      </c>
      <c r="I11" s="40">
        <f>SUM(I6:J10)</f>
        <v>557.4</v>
      </c>
      <c r="J11" s="41"/>
    </row>
    <row r="12" spans="1:10" ht="19.5" customHeight="1" x14ac:dyDescent="0.2">
      <c r="A12" s="38" t="s">
        <v>37</v>
      </c>
      <c r="B12" s="42"/>
      <c r="C12" s="42"/>
      <c r="D12" s="42"/>
      <c r="E12" s="42"/>
      <c r="F12" s="42"/>
      <c r="G12" s="42"/>
      <c r="H12" s="42"/>
      <c r="I12" s="42"/>
      <c r="J12" s="39"/>
    </row>
    <row r="13" spans="1:10" ht="21" customHeight="1" x14ac:dyDescent="0.2">
      <c r="A13" s="4">
        <v>109</v>
      </c>
      <c r="B13" s="36" t="s">
        <v>38</v>
      </c>
      <c r="C13" s="37"/>
      <c r="D13" s="6">
        <v>200</v>
      </c>
      <c r="E13" s="6">
        <v>250</v>
      </c>
      <c r="F13" s="7">
        <v>7.1360000000000001</v>
      </c>
      <c r="G13" s="7">
        <v>6.0430000000000001</v>
      </c>
      <c r="H13" s="7">
        <v>13.34</v>
      </c>
      <c r="I13" s="34">
        <v>141.30000000000001</v>
      </c>
      <c r="J13" s="35"/>
    </row>
    <row r="14" spans="1:10" ht="21" customHeight="1" x14ac:dyDescent="0.2">
      <c r="A14" s="4">
        <v>516</v>
      </c>
      <c r="B14" s="36" t="s">
        <v>39</v>
      </c>
      <c r="C14" s="37"/>
      <c r="D14" s="6">
        <v>150</v>
      </c>
      <c r="E14" s="6">
        <v>180</v>
      </c>
      <c r="F14" s="7">
        <v>7.1219999999999999</v>
      </c>
      <c r="G14" s="10">
        <v>5.7480000000000002</v>
      </c>
      <c r="H14" s="7">
        <v>47.49</v>
      </c>
      <c r="I14" s="48">
        <v>287.8</v>
      </c>
      <c r="J14" s="49"/>
    </row>
    <row r="15" spans="1:10" ht="18.75" customHeight="1" x14ac:dyDescent="0.2">
      <c r="A15" s="4">
        <v>451</v>
      </c>
      <c r="B15" s="36" t="s">
        <v>40</v>
      </c>
      <c r="C15" s="37"/>
      <c r="D15" s="6">
        <v>90</v>
      </c>
      <c r="E15" s="6">
        <v>100</v>
      </c>
      <c r="F15" s="16">
        <v>15.32</v>
      </c>
      <c r="G15" s="7">
        <v>9.6300000000000008</v>
      </c>
      <c r="H15" s="7">
        <v>12.18</v>
      </c>
      <c r="I15" s="34">
        <v>209.7</v>
      </c>
      <c r="J15" s="35"/>
    </row>
    <row r="16" spans="1:10" ht="21.75" customHeight="1" x14ac:dyDescent="0.2">
      <c r="A16" s="4">
        <v>593</v>
      </c>
      <c r="B16" s="36" t="s">
        <v>41</v>
      </c>
      <c r="C16" s="37"/>
      <c r="D16" s="6">
        <v>50</v>
      </c>
      <c r="E16" s="6">
        <v>50</v>
      </c>
      <c r="F16" s="7">
        <v>0.36799999999999999</v>
      </c>
      <c r="G16" s="7">
        <v>2.0329999999999999</v>
      </c>
      <c r="H16" s="7">
        <v>3.29</v>
      </c>
      <c r="I16" s="34">
        <v>32.79</v>
      </c>
      <c r="J16" s="35"/>
    </row>
    <row r="17" spans="1:10" ht="15.75" customHeight="1" x14ac:dyDescent="0.2">
      <c r="A17" s="4">
        <v>639</v>
      </c>
      <c r="B17" s="36" t="s">
        <v>42</v>
      </c>
      <c r="C17" s="37"/>
      <c r="D17" s="6">
        <v>200</v>
      </c>
      <c r="E17" s="6">
        <v>200</v>
      </c>
      <c r="F17" s="7">
        <v>0.46</v>
      </c>
      <c r="G17" s="7">
        <v>0</v>
      </c>
      <c r="H17" s="7">
        <v>20.78</v>
      </c>
      <c r="I17" s="34">
        <v>83.11</v>
      </c>
      <c r="J17" s="35"/>
    </row>
    <row r="18" spans="1:10" ht="33" customHeight="1" x14ac:dyDescent="0.2">
      <c r="A18" s="4">
        <v>49</v>
      </c>
      <c r="B18" s="36" t="s">
        <v>8</v>
      </c>
      <c r="C18" s="37"/>
      <c r="D18" s="6">
        <v>80</v>
      </c>
      <c r="E18" s="6">
        <v>100</v>
      </c>
      <c r="F18" s="7">
        <v>1.79</v>
      </c>
      <c r="G18" s="7">
        <v>6.27</v>
      </c>
      <c r="H18" s="7">
        <v>12.24</v>
      </c>
      <c r="I18" s="34">
        <v>113.2</v>
      </c>
      <c r="J18" s="35"/>
    </row>
    <row r="19" spans="1:10" ht="16.5" customHeight="1" x14ac:dyDescent="0.25">
      <c r="A19" s="9"/>
      <c r="B19" s="36" t="s">
        <v>35</v>
      </c>
      <c r="C19" s="37"/>
      <c r="D19" s="6">
        <v>30</v>
      </c>
      <c r="E19" s="6">
        <v>45</v>
      </c>
      <c r="F19" s="6">
        <v>3.5550000000000002</v>
      </c>
      <c r="G19" s="6">
        <v>0.45</v>
      </c>
      <c r="H19" s="7">
        <v>21.645</v>
      </c>
      <c r="I19" s="34">
        <v>107.6</v>
      </c>
      <c r="J19" s="35"/>
    </row>
    <row r="20" spans="1:10" ht="21" customHeight="1" x14ac:dyDescent="0.25">
      <c r="A20" s="9"/>
      <c r="B20" s="38" t="s">
        <v>36</v>
      </c>
      <c r="C20" s="39"/>
      <c r="D20" s="12">
        <f>SUM(D13:D19)</f>
        <v>800</v>
      </c>
      <c r="E20" s="12">
        <f>SUM(E13:E19)</f>
        <v>925</v>
      </c>
      <c r="F20" s="17">
        <f>SUM(F13:F19)</f>
        <v>35.750999999999998</v>
      </c>
      <c r="G20" s="15">
        <f>SUM(G13:G19)</f>
        <v>30.173999999999999</v>
      </c>
      <c r="H20" s="15">
        <f>SUM(H13:H19)</f>
        <v>130.965</v>
      </c>
      <c r="I20" s="40">
        <f>SUM(I13:J19)</f>
        <v>975.5</v>
      </c>
      <c r="J20" s="41"/>
    </row>
    <row r="21" spans="1:10" ht="24.75" customHeight="1" x14ac:dyDescent="0.25">
      <c r="A21" s="9"/>
      <c r="B21" s="38" t="s">
        <v>43</v>
      </c>
      <c r="C21" s="39"/>
      <c r="D21" s="12">
        <f t="shared" ref="D21:H21" si="0">D20+D11</f>
        <v>1335</v>
      </c>
      <c r="E21" s="12">
        <f t="shared" si="0"/>
        <v>1510</v>
      </c>
      <c r="F21" s="17">
        <f t="shared" si="0"/>
        <v>42.741</v>
      </c>
      <c r="G21" s="15">
        <f t="shared" si="0"/>
        <v>32.723999999999997</v>
      </c>
      <c r="H21" s="14">
        <f t="shared" si="0"/>
        <v>172.905</v>
      </c>
      <c r="I21" s="40">
        <f>I20+I11</f>
        <v>1532.9</v>
      </c>
      <c r="J21" s="41"/>
    </row>
    <row r="22" spans="1:10" ht="14.25" customHeight="1" x14ac:dyDescent="0.2">
      <c r="A22" s="50" t="s">
        <v>44</v>
      </c>
      <c r="B22" s="51"/>
      <c r="C22" s="51"/>
      <c r="D22" s="51"/>
      <c r="E22" s="51"/>
      <c r="F22" s="51"/>
      <c r="G22" s="51"/>
      <c r="H22" s="51"/>
      <c r="I22" s="51"/>
      <c r="J22" s="52"/>
    </row>
    <row r="23" spans="1:10" ht="23.25" customHeight="1" x14ac:dyDescent="0.2">
      <c r="A23" s="38" t="s">
        <v>1</v>
      </c>
      <c r="B23" s="42"/>
      <c r="C23" s="42"/>
      <c r="D23" s="42"/>
      <c r="E23" s="42"/>
      <c r="F23" s="42"/>
      <c r="G23" s="42"/>
      <c r="H23" s="42"/>
      <c r="I23" s="42"/>
      <c r="J23" s="39"/>
    </row>
    <row r="24" spans="1:10" ht="51" customHeight="1" x14ac:dyDescent="0.2">
      <c r="A24" s="4">
        <v>160</v>
      </c>
      <c r="B24" s="70" t="s">
        <v>82</v>
      </c>
      <c r="C24" s="71"/>
      <c r="D24" s="5">
        <v>200</v>
      </c>
      <c r="E24" s="6">
        <v>250</v>
      </c>
      <c r="F24" s="7">
        <v>7.3</v>
      </c>
      <c r="G24" s="7">
        <v>7.92</v>
      </c>
      <c r="H24" s="7">
        <v>31.77</v>
      </c>
      <c r="I24" s="34">
        <v>238.9</v>
      </c>
      <c r="J24" s="35"/>
    </row>
    <row r="25" spans="1:10" ht="14.25" customHeight="1" x14ac:dyDescent="0.2">
      <c r="A25" s="4">
        <v>693</v>
      </c>
      <c r="B25" s="36" t="s">
        <v>45</v>
      </c>
      <c r="C25" s="37"/>
      <c r="D25" s="6">
        <v>200</v>
      </c>
      <c r="E25" s="6">
        <v>200</v>
      </c>
      <c r="F25" s="7">
        <v>5.86</v>
      </c>
      <c r="G25" s="7">
        <v>6.75</v>
      </c>
      <c r="H25" s="7">
        <v>18.899999999999999</v>
      </c>
      <c r="I25" s="34">
        <v>158.80000000000001</v>
      </c>
      <c r="J25" s="35"/>
    </row>
    <row r="26" spans="1:10" ht="14.25" customHeight="1" x14ac:dyDescent="0.2">
      <c r="A26" s="4">
        <v>3</v>
      </c>
      <c r="B26" s="36" t="s">
        <v>46</v>
      </c>
      <c r="C26" s="37"/>
      <c r="D26" s="6">
        <v>35</v>
      </c>
      <c r="E26" s="6">
        <v>35</v>
      </c>
      <c r="F26" s="7">
        <v>5.09</v>
      </c>
      <c r="G26" s="7">
        <v>4.58</v>
      </c>
      <c r="H26" s="7">
        <v>7.24</v>
      </c>
      <c r="I26" s="34">
        <v>92.5</v>
      </c>
      <c r="J26" s="35"/>
    </row>
    <row r="27" spans="1:10" ht="14.25" customHeight="1" x14ac:dyDescent="0.25">
      <c r="A27" s="9"/>
      <c r="B27" s="36" t="s">
        <v>35</v>
      </c>
      <c r="C27" s="37"/>
      <c r="D27" s="6">
        <v>15</v>
      </c>
      <c r="E27" s="6">
        <v>15</v>
      </c>
      <c r="F27" s="7">
        <v>1.05</v>
      </c>
      <c r="G27" s="7">
        <v>0.15</v>
      </c>
      <c r="H27" s="10">
        <v>7.2</v>
      </c>
      <c r="I27" s="34">
        <v>34.5</v>
      </c>
      <c r="J27" s="35"/>
    </row>
    <row r="28" spans="1:10" ht="14.25" customHeight="1" x14ac:dyDescent="0.25">
      <c r="A28" s="9"/>
      <c r="B28" s="36" t="s">
        <v>11</v>
      </c>
      <c r="C28" s="37"/>
      <c r="D28" s="6">
        <v>150</v>
      </c>
      <c r="E28" s="6">
        <v>150</v>
      </c>
      <c r="F28" s="7">
        <v>0.6</v>
      </c>
      <c r="G28" s="7">
        <v>0.6</v>
      </c>
      <c r="H28" s="7">
        <v>12.15</v>
      </c>
      <c r="I28" s="48">
        <v>63</v>
      </c>
      <c r="J28" s="49"/>
    </row>
    <row r="29" spans="1:10" ht="14.25" customHeight="1" x14ac:dyDescent="0.25">
      <c r="A29" s="9"/>
      <c r="B29" s="38" t="s">
        <v>36</v>
      </c>
      <c r="C29" s="39"/>
      <c r="D29" s="12">
        <f>SUM(D24:D28)</f>
        <v>600</v>
      </c>
      <c r="E29" s="12">
        <f>SUM(E24:E28)</f>
        <v>650</v>
      </c>
      <c r="F29" s="13">
        <f>SUM(F25:F28)</f>
        <v>12.6</v>
      </c>
      <c r="G29" s="14">
        <f>SUM(G25:G28)</f>
        <v>12.08</v>
      </c>
      <c r="H29" s="15">
        <f>SUM(H25:H28)</f>
        <v>45.49</v>
      </c>
      <c r="I29" s="40">
        <f>SUM(I24:J28)</f>
        <v>587.70000000000005</v>
      </c>
      <c r="J29" s="41"/>
    </row>
    <row r="30" spans="1:10" ht="14.25" customHeight="1" x14ac:dyDescent="0.2">
      <c r="A30" s="38" t="s">
        <v>37</v>
      </c>
      <c r="B30" s="42"/>
      <c r="C30" s="42"/>
      <c r="D30" s="42"/>
      <c r="E30" s="42"/>
      <c r="F30" s="42"/>
      <c r="G30" s="42"/>
      <c r="H30" s="42"/>
      <c r="I30" s="42"/>
      <c r="J30" s="39"/>
    </row>
    <row r="31" spans="1:10" ht="14.25" customHeight="1" x14ac:dyDescent="0.2">
      <c r="A31" s="4">
        <v>134</v>
      </c>
      <c r="B31" s="36" t="s">
        <v>47</v>
      </c>
      <c r="C31" s="37"/>
      <c r="D31" s="6">
        <v>200</v>
      </c>
      <c r="E31" s="6">
        <v>250</v>
      </c>
      <c r="F31" s="7">
        <v>7.1310000000000002</v>
      </c>
      <c r="G31" s="7">
        <v>6.032</v>
      </c>
      <c r="H31" s="7">
        <v>17.690000000000001</v>
      </c>
      <c r="I31" s="34">
        <v>161.19999999999999</v>
      </c>
      <c r="J31" s="35"/>
    </row>
    <row r="32" spans="1:10" ht="14.25" customHeight="1" x14ac:dyDescent="0.2">
      <c r="A32" s="4">
        <v>377</v>
      </c>
      <c r="B32" s="36" t="s">
        <v>18</v>
      </c>
      <c r="C32" s="37"/>
      <c r="D32" s="6">
        <v>90</v>
      </c>
      <c r="E32" s="6">
        <v>100</v>
      </c>
      <c r="F32" s="16">
        <v>16.690000000000001</v>
      </c>
      <c r="G32" s="7">
        <v>8.5299999999999994</v>
      </c>
      <c r="H32" s="7">
        <v>1.23</v>
      </c>
      <c r="I32" s="34">
        <v>148.4</v>
      </c>
      <c r="J32" s="35"/>
    </row>
    <row r="33" spans="1:10" ht="14.25" customHeight="1" x14ac:dyDescent="0.2">
      <c r="A33" s="4">
        <v>595</v>
      </c>
      <c r="B33" s="36" t="s">
        <v>48</v>
      </c>
      <c r="C33" s="37"/>
      <c r="D33" s="5">
        <v>50</v>
      </c>
      <c r="E33" s="6">
        <v>50</v>
      </c>
      <c r="F33" s="18">
        <v>2.085</v>
      </c>
      <c r="G33" s="16">
        <v>4.12</v>
      </c>
      <c r="H33" s="7">
        <v>5.84</v>
      </c>
      <c r="I33" s="34">
        <v>77.900000000000006</v>
      </c>
      <c r="J33" s="35"/>
    </row>
    <row r="34" spans="1:10" ht="14.25" customHeight="1" x14ac:dyDescent="0.2">
      <c r="A34" s="4">
        <v>511</v>
      </c>
      <c r="B34" s="36" t="s">
        <v>49</v>
      </c>
      <c r="C34" s="37"/>
      <c r="D34" s="6">
        <v>150</v>
      </c>
      <c r="E34" s="6">
        <v>180</v>
      </c>
      <c r="F34" s="19">
        <v>5.29</v>
      </c>
      <c r="G34" s="10">
        <v>5.25</v>
      </c>
      <c r="H34" s="10">
        <v>53.64</v>
      </c>
      <c r="I34" s="34">
        <v>271.5</v>
      </c>
      <c r="J34" s="35"/>
    </row>
    <row r="35" spans="1:10" ht="14.25" customHeight="1" x14ac:dyDescent="0.2">
      <c r="A35" s="4">
        <v>648</v>
      </c>
      <c r="B35" s="36" t="s">
        <v>50</v>
      </c>
      <c r="C35" s="37"/>
      <c r="D35" s="6">
        <v>200</v>
      </c>
      <c r="E35" s="6">
        <v>200</v>
      </c>
      <c r="F35" s="7">
        <v>2.5000000000000001E-2</v>
      </c>
      <c r="G35" s="7">
        <v>0</v>
      </c>
      <c r="H35" s="6">
        <v>30.98</v>
      </c>
      <c r="I35" s="34">
        <v>120.3</v>
      </c>
      <c r="J35" s="35"/>
    </row>
    <row r="36" spans="1:10" ht="14.25" customHeight="1" x14ac:dyDescent="0.2">
      <c r="A36" s="20">
        <v>576</v>
      </c>
      <c r="B36" s="72" t="s">
        <v>9</v>
      </c>
      <c r="C36" s="73"/>
      <c r="D36" s="21">
        <v>80</v>
      </c>
      <c r="E36" s="21">
        <v>100</v>
      </c>
      <c r="F36" s="22">
        <v>0.92</v>
      </c>
      <c r="G36" s="22">
        <v>10.15</v>
      </c>
      <c r="H36" s="22">
        <v>3.85</v>
      </c>
      <c r="I36" s="74">
        <v>109.6</v>
      </c>
      <c r="J36" s="75"/>
    </row>
    <row r="37" spans="1:10" ht="14.25" customHeight="1" x14ac:dyDescent="0.25">
      <c r="A37" s="9"/>
      <c r="B37" s="36" t="s">
        <v>35</v>
      </c>
      <c r="C37" s="37"/>
      <c r="D37" s="6">
        <v>30</v>
      </c>
      <c r="E37" s="6">
        <v>45</v>
      </c>
      <c r="F37" s="6">
        <v>3.5550000000000002</v>
      </c>
      <c r="G37" s="6">
        <v>0.45</v>
      </c>
      <c r="H37" s="7">
        <v>21.645</v>
      </c>
      <c r="I37" s="34">
        <v>107.6</v>
      </c>
      <c r="J37" s="35"/>
    </row>
    <row r="38" spans="1:10" ht="14.25" customHeight="1" x14ac:dyDescent="0.25">
      <c r="A38" s="9"/>
      <c r="B38" s="38" t="s">
        <v>36</v>
      </c>
      <c r="C38" s="39"/>
      <c r="D38" s="12">
        <f>SUM(D31:D37)</f>
        <v>800</v>
      </c>
      <c r="E38" s="12">
        <f>SUM(E31:E37)</f>
        <v>925</v>
      </c>
      <c r="F38" s="13">
        <f>SUM(F31:F37)</f>
        <v>35.695999999999998</v>
      </c>
      <c r="G38" s="15">
        <f>SUM(G31:G37)</f>
        <v>34.532000000000004</v>
      </c>
      <c r="H38" s="14">
        <f>SUM(H31:H37)</f>
        <v>134.875</v>
      </c>
      <c r="I38" s="43">
        <f>SUM(I31:J37)</f>
        <v>996.5</v>
      </c>
      <c r="J38" s="44"/>
    </row>
    <row r="39" spans="1:10" ht="14.25" customHeight="1" x14ac:dyDescent="0.25">
      <c r="A39" s="9"/>
      <c r="B39" s="38" t="s">
        <v>43</v>
      </c>
      <c r="C39" s="39"/>
      <c r="D39" s="12">
        <f t="shared" ref="D39:I39" si="1">D38+D29</f>
        <v>1400</v>
      </c>
      <c r="E39" s="12">
        <f t="shared" si="1"/>
        <v>1575</v>
      </c>
      <c r="F39" s="13">
        <f t="shared" si="1"/>
        <v>48.295999999999999</v>
      </c>
      <c r="G39" s="15">
        <f t="shared" si="1"/>
        <v>46.612000000000002</v>
      </c>
      <c r="H39" s="15">
        <f t="shared" si="1"/>
        <v>180.36500000000001</v>
      </c>
      <c r="I39" s="43">
        <f t="shared" si="1"/>
        <v>1584.2</v>
      </c>
      <c r="J39" s="44"/>
    </row>
    <row r="40" spans="1:10" ht="12" customHeight="1" x14ac:dyDescent="0.2">
      <c r="A40" s="50" t="s">
        <v>51</v>
      </c>
      <c r="B40" s="51"/>
      <c r="C40" s="51"/>
      <c r="D40" s="51"/>
      <c r="E40" s="51"/>
      <c r="F40" s="51"/>
      <c r="G40" s="51"/>
      <c r="H40" s="51"/>
      <c r="I40" s="51"/>
      <c r="J40" s="52"/>
    </row>
    <row r="41" spans="1:10" ht="14.25" customHeight="1" x14ac:dyDescent="0.2">
      <c r="A41" s="38" t="s">
        <v>1</v>
      </c>
      <c r="B41" s="42"/>
      <c r="C41" s="42"/>
      <c r="D41" s="42"/>
      <c r="E41" s="42"/>
      <c r="F41" s="42"/>
      <c r="G41" s="42"/>
      <c r="H41" s="42"/>
      <c r="I41" s="42"/>
      <c r="J41" s="39"/>
    </row>
    <row r="42" spans="1:10" ht="14.25" customHeight="1" x14ac:dyDescent="0.2">
      <c r="A42" s="4">
        <v>366</v>
      </c>
      <c r="B42" s="36" t="s">
        <v>52</v>
      </c>
      <c r="C42" s="37"/>
      <c r="D42" s="6">
        <v>200</v>
      </c>
      <c r="E42" s="6">
        <v>250</v>
      </c>
      <c r="F42" s="16">
        <v>31.17</v>
      </c>
      <c r="G42" s="7">
        <v>22.55</v>
      </c>
      <c r="H42" s="7">
        <v>35.409999999999997</v>
      </c>
      <c r="I42" s="34">
        <v>469</v>
      </c>
      <c r="J42" s="35"/>
    </row>
    <row r="43" spans="1:10" ht="14.25" customHeight="1" x14ac:dyDescent="0.2">
      <c r="A43" s="4">
        <v>639</v>
      </c>
      <c r="B43" s="36" t="s">
        <v>42</v>
      </c>
      <c r="C43" s="37"/>
      <c r="D43" s="6">
        <v>200</v>
      </c>
      <c r="E43" s="6">
        <v>200</v>
      </c>
      <c r="F43" s="7">
        <v>0.46</v>
      </c>
      <c r="G43" s="7">
        <v>0</v>
      </c>
      <c r="H43" s="7">
        <v>20.78</v>
      </c>
      <c r="I43" s="34">
        <v>83.11</v>
      </c>
      <c r="J43" s="35"/>
    </row>
    <row r="44" spans="1:10" ht="14.25" customHeight="1" x14ac:dyDescent="0.25">
      <c r="A44" s="9"/>
      <c r="B44" s="36" t="s">
        <v>35</v>
      </c>
      <c r="C44" s="37"/>
      <c r="D44" s="6">
        <v>15</v>
      </c>
      <c r="E44" s="6">
        <v>15</v>
      </c>
      <c r="F44" s="7">
        <v>1.05</v>
      </c>
      <c r="G44" s="7">
        <v>0.15</v>
      </c>
      <c r="H44" s="10">
        <v>7.2</v>
      </c>
      <c r="I44" s="34">
        <v>34.5</v>
      </c>
      <c r="J44" s="35"/>
    </row>
    <row r="45" spans="1:10" ht="14.25" customHeight="1" x14ac:dyDescent="0.25">
      <c r="A45" s="9"/>
      <c r="B45" s="36" t="s">
        <v>0</v>
      </c>
      <c r="C45" s="37"/>
      <c r="D45" s="6">
        <v>95</v>
      </c>
      <c r="E45" s="6">
        <v>95</v>
      </c>
      <c r="F45" s="11">
        <v>4.75</v>
      </c>
      <c r="G45" s="7">
        <v>1.42</v>
      </c>
      <c r="H45" s="7">
        <v>8.07</v>
      </c>
      <c r="I45" s="34">
        <v>59.85</v>
      </c>
      <c r="J45" s="35"/>
    </row>
    <row r="46" spans="1:10" ht="14.25" customHeight="1" x14ac:dyDescent="0.25">
      <c r="A46" s="9"/>
      <c r="B46" s="38" t="s">
        <v>36</v>
      </c>
      <c r="C46" s="39"/>
      <c r="D46" s="23">
        <f>SUM(D42:D45)</f>
        <v>510</v>
      </c>
      <c r="E46" s="23">
        <f>SUM(E42:E45)</f>
        <v>560</v>
      </c>
      <c r="F46" s="12">
        <f>SUM(F42:F45)</f>
        <v>37.43</v>
      </c>
      <c r="G46" s="14">
        <f>SUM(G42:G45)</f>
        <v>24.119999999999997</v>
      </c>
      <c r="H46" s="15">
        <f>SUM(H42:H45)</f>
        <v>71.460000000000008</v>
      </c>
      <c r="I46" s="40">
        <f>SUM(I42:J45)</f>
        <v>646.46</v>
      </c>
      <c r="J46" s="41"/>
    </row>
    <row r="47" spans="1:10" ht="14.25" customHeight="1" x14ac:dyDescent="0.2">
      <c r="A47" s="38" t="s">
        <v>37</v>
      </c>
      <c r="B47" s="42"/>
      <c r="C47" s="42"/>
      <c r="D47" s="42"/>
      <c r="E47" s="42"/>
      <c r="F47" s="42"/>
      <c r="G47" s="42"/>
      <c r="H47" s="42"/>
      <c r="I47" s="42"/>
      <c r="J47" s="39"/>
    </row>
    <row r="48" spans="1:10" ht="14.25" customHeight="1" x14ac:dyDescent="0.2">
      <c r="A48" s="4">
        <v>140</v>
      </c>
      <c r="B48" s="36" t="s">
        <v>10</v>
      </c>
      <c r="C48" s="37"/>
      <c r="D48" s="6">
        <v>200</v>
      </c>
      <c r="E48" s="6">
        <v>250</v>
      </c>
      <c r="F48" s="7">
        <v>8.016</v>
      </c>
      <c r="G48" s="7">
        <v>8.625</v>
      </c>
      <c r="H48" s="7">
        <v>19.62</v>
      </c>
      <c r="I48" s="34">
        <v>196.2</v>
      </c>
      <c r="J48" s="35"/>
    </row>
    <row r="49" spans="1:10" ht="14.25" customHeight="1" x14ac:dyDescent="0.2">
      <c r="A49" s="4">
        <v>228</v>
      </c>
      <c r="B49" s="36" t="s">
        <v>53</v>
      </c>
      <c r="C49" s="37"/>
      <c r="D49" s="6">
        <v>150</v>
      </c>
      <c r="E49" s="6">
        <v>180</v>
      </c>
      <c r="F49" s="7">
        <v>3.28</v>
      </c>
      <c r="G49" s="10">
        <v>15.64</v>
      </c>
      <c r="H49" s="7">
        <v>26.73</v>
      </c>
      <c r="I49" s="48">
        <v>266.10000000000002</v>
      </c>
      <c r="J49" s="49"/>
    </row>
    <row r="50" spans="1:10" ht="14.25" customHeight="1" x14ac:dyDescent="0.2">
      <c r="A50" s="4">
        <v>494</v>
      </c>
      <c r="B50" s="36" t="s">
        <v>19</v>
      </c>
      <c r="C50" s="37"/>
      <c r="D50" s="6">
        <v>90</v>
      </c>
      <c r="E50" s="6">
        <v>100</v>
      </c>
      <c r="F50" s="16">
        <v>14.25</v>
      </c>
      <c r="G50" s="7">
        <v>11.59</v>
      </c>
      <c r="H50" s="7">
        <v>1.9</v>
      </c>
      <c r="I50" s="34">
        <v>184.2</v>
      </c>
      <c r="J50" s="35"/>
    </row>
    <row r="51" spans="1:10" ht="14.25" customHeight="1" x14ac:dyDescent="0.2">
      <c r="A51" s="4">
        <v>686</v>
      </c>
      <c r="B51" s="36" t="s">
        <v>54</v>
      </c>
      <c r="C51" s="37"/>
      <c r="D51" s="6">
        <v>200</v>
      </c>
      <c r="E51" s="6">
        <v>200</v>
      </c>
      <c r="F51" s="7">
        <v>8.4000000000000005E-2</v>
      </c>
      <c r="G51" s="7">
        <v>8.0000000000000002E-3</v>
      </c>
      <c r="H51" s="7">
        <v>10.220000000000001</v>
      </c>
      <c r="I51" s="34">
        <v>40.6</v>
      </c>
      <c r="J51" s="35"/>
    </row>
    <row r="52" spans="1:10" ht="15.75" customHeight="1" x14ac:dyDescent="0.2">
      <c r="A52" s="4"/>
      <c r="B52" s="24"/>
      <c r="C52" s="25" t="s">
        <v>20</v>
      </c>
      <c r="D52" s="6">
        <v>50</v>
      </c>
      <c r="E52" s="6">
        <v>50</v>
      </c>
      <c r="F52" s="7">
        <v>1.39</v>
      </c>
      <c r="G52" s="7">
        <v>5.46</v>
      </c>
      <c r="H52" s="7">
        <v>4.66</v>
      </c>
      <c r="I52" s="34">
        <v>87.01</v>
      </c>
      <c r="J52" s="35"/>
    </row>
    <row r="53" spans="1:10" ht="14.25" customHeight="1" x14ac:dyDescent="0.2">
      <c r="A53" s="4">
        <v>576</v>
      </c>
      <c r="B53" s="36" t="s">
        <v>55</v>
      </c>
      <c r="C53" s="37"/>
      <c r="D53" s="6">
        <v>75</v>
      </c>
      <c r="E53" s="6">
        <v>75</v>
      </c>
      <c r="F53" s="7">
        <v>0.82499999999999996</v>
      </c>
      <c r="G53" s="7">
        <v>0</v>
      </c>
      <c r="H53" s="7">
        <v>2.85</v>
      </c>
      <c r="I53" s="34">
        <v>15</v>
      </c>
      <c r="J53" s="35"/>
    </row>
    <row r="54" spans="1:10" ht="14.25" customHeight="1" x14ac:dyDescent="0.25">
      <c r="A54" s="9"/>
      <c r="B54" s="36" t="s">
        <v>35</v>
      </c>
      <c r="C54" s="37"/>
      <c r="D54" s="6">
        <v>30</v>
      </c>
      <c r="E54" s="6">
        <v>45</v>
      </c>
      <c r="F54" s="6">
        <v>3.5550000000000002</v>
      </c>
      <c r="G54" s="6">
        <v>0.45</v>
      </c>
      <c r="H54" s="7">
        <v>21.645</v>
      </c>
      <c r="I54" s="34">
        <v>107.6</v>
      </c>
      <c r="J54" s="35"/>
    </row>
    <row r="55" spans="1:10" ht="14.25" customHeight="1" x14ac:dyDescent="0.25">
      <c r="A55" s="9"/>
      <c r="B55" s="38" t="s">
        <v>36</v>
      </c>
      <c r="C55" s="39"/>
      <c r="D55" s="12">
        <f>SUM(D48:D54)</f>
        <v>795</v>
      </c>
      <c r="E55" s="12">
        <f>SUM(E48:E54)</f>
        <v>900</v>
      </c>
      <c r="F55" s="13">
        <f>SUM(F48:F54)</f>
        <v>31.4</v>
      </c>
      <c r="G55" s="15">
        <f>SUM(G48:G54)</f>
        <v>41.77300000000001</v>
      </c>
      <c r="H55" s="14">
        <f>SUM(H48:H54)</f>
        <v>87.624999999999986</v>
      </c>
      <c r="I55" s="43">
        <f>SUM(I48:J54)</f>
        <v>896.71</v>
      </c>
      <c r="J55" s="44"/>
    </row>
    <row r="56" spans="1:10" ht="14.25" customHeight="1" x14ac:dyDescent="0.25">
      <c r="A56" s="9"/>
      <c r="B56" s="38" t="s">
        <v>56</v>
      </c>
      <c r="C56" s="39"/>
      <c r="D56" s="12">
        <f t="shared" ref="D56:I56" si="2">D55+D46</f>
        <v>1305</v>
      </c>
      <c r="E56" s="12">
        <f t="shared" si="2"/>
        <v>1460</v>
      </c>
      <c r="F56" s="13">
        <f t="shared" si="2"/>
        <v>68.83</v>
      </c>
      <c r="G56" s="15">
        <f t="shared" si="2"/>
        <v>65.893000000000001</v>
      </c>
      <c r="H56" s="15">
        <f t="shared" si="2"/>
        <v>159.08499999999998</v>
      </c>
      <c r="I56" s="43">
        <f t="shared" si="2"/>
        <v>1543.17</v>
      </c>
      <c r="J56" s="44"/>
    </row>
    <row r="57" spans="1:10" ht="17.25" customHeight="1" x14ac:dyDescent="0.2">
      <c r="A57" s="45" t="s">
        <v>57</v>
      </c>
      <c r="B57" s="46"/>
      <c r="C57" s="46"/>
      <c r="D57" s="46"/>
      <c r="E57" s="46"/>
      <c r="F57" s="46"/>
      <c r="G57" s="46"/>
      <c r="H57" s="46"/>
      <c r="I57" s="46"/>
      <c r="J57" s="47"/>
    </row>
    <row r="58" spans="1:10" ht="14.25" customHeight="1" x14ac:dyDescent="0.2">
      <c r="A58" s="38" t="s">
        <v>1</v>
      </c>
      <c r="B58" s="42"/>
      <c r="C58" s="42"/>
      <c r="D58" s="42"/>
      <c r="E58" s="42"/>
      <c r="F58" s="42"/>
      <c r="G58" s="42"/>
      <c r="H58" s="42"/>
      <c r="I58" s="42"/>
      <c r="J58" s="39"/>
    </row>
    <row r="59" spans="1:10" ht="14.25" customHeight="1" x14ac:dyDescent="0.2">
      <c r="A59" s="4">
        <v>302</v>
      </c>
      <c r="B59" s="36" t="s">
        <v>58</v>
      </c>
      <c r="C59" s="37"/>
      <c r="D59" s="6">
        <v>200</v>
      </c>
      <c r="E59" s="6">
        <v>250</v>
      </c>
      <c r="F59" s="7">
        <v>8.91</v>
      </c>
      <c r="G59" s="7">
        <v>9.4700000000000006</v>
      </c>
      <c r="H59" s="7">
        <v>64.95</v>
      </c>
      <c r="I59" s="34">
        <v>374.4</v>
      </c>
      <c r="J59" s="35"/>
    </row>
    <row r="60" spans="1:10" ht="14.25" customHeight="1" x14ac:dyDescent="0.2">
      <c r="A60" s="4"/>
      <c r="B60" s="36" t="s">
        <v>17</v>
      </c>
      <c r="C60" s="37"/>
      <c r="D60" s="6">
        <v>200</v>
      </c>
      <c r="E60" s="6">
        <v>200</v>
      </c>
      <c r="F60" s="7">
        <v>1</v>
      </c>
      <c r="G60" s="7">
        <v>0</v>
      </c>
      <c r="H60" s="7">
        <v>21.2</v>
      </c>
      <c r="I60" s="34">
        <v>132</v>
      </c>
      <c r="J60" s="35"/>
    </row>
    <row r="61" spans="1:10" ht="14.25" customHeight="1" x14ac:dyDescent="0.25">
      <c r="A61" s="9"/>
      <c r="B61" s="36" t="s">
        <v>35</v>
      </c>
      <c r="C61" s="37"/>
      <c r="D61" s="6">
        <v>15</v>
      </c>
      <c r="E61" s="6">
        <v>15</v>
      </c>
      <c r="F61" s="7">
        <v>1.05</v>
      </c>
      <c r="G61" s="7">
        <v>0.15</v>
      </c>
      <c r="H61" s="10">
        <v>7.2</v>
      </c>
      <c r="I61" s="34">
        <v>34.5</v>
      </c>
      <c r="J61" s="35"/>
    </row>
    <row r="62" spans="1:10" ht="14.25" customHeight="1" x14ac:dyDescent="0.2">
      <c r="A62" s="4">
        <v>1</v>
      </c>
      <c r="B62" s="36" t="s">
        <v>11</v>
      </c>
      <c r="C62" s="37"/>
      <c r="D62" s="5">
        <v>150</v>
      </c>
      <c r="E62" s="6">
        <v>150</v>
      </c>
      <c r="F62" s="7">
        <v>0.6</v>
      </c>
      <c r="G62" s="7">
        <v>0.6</v>
      </c>
      <c r="H62" s="7">
        <v>12.15</v>
      </c>
      <c r="I62" s="34">
        <v>63</v>
      </c>
      <c r="J62" s="35"/>
    </row>
    <row r="63" spans="1:10" ht="14.25" customHeight="1" x14ac:dyDescent="0.25">
      <c r="A63" s="9"/>
      <c r="B63" s="38" t="s">
        <v>36</v>
      </c>
      <c r="C63" s="39"/>
      <c r="D63" s="12">
        <f>SUM(D59:D62)</f>
        <v>565</v>
      </c>
      <c r="E63" s="12">
        <f>SUM(E59:E62)</f>
        <v>615</v>
      </c>
      <c r="F63" s="13">
        <f>SUM(F60:F62)</f>
        <v>2.65</v>
      </c>
      <c r="G63" s="14">
        <f>SUM(G60:G62)</f>
        <v>0.75</v>
      </c>
      <c r="H63" s="15">
        <f>SUM(H60:H62)</f>
        <v>40.549999999999997</v>
      </c>
      <c r="I63" s="40">
        <f>SUM(I59:J62)</f>
        <v>603.9</v>
      </c>
      <c r="J63" s="41"/>
    </row>
    <row r="64" spans="1:10" ht="14.25" customHeight="1" x14ac:dyDescent="0.2">
      <c r="A64" s="38" t="s">
        <v>37</v>
      </c>
      <c r="B64" s="42"/>
      <c r="C64" s="42"/>
      <c r="D64" s="42"/>
      <c r="E64" s="42"/>
      <c r="F64" s="42"/>
      <c r="G64" s="42"/>
      <c r="H64" s="42"/>
      <c r="I64" s="42"/>
      <c r="J64" s="39"/>
    </row>
    <row r="65" spans="1:10" ht="14.25" customHeight="1" x14ac:dyDescent="0.2">
      <c r="A65" s="4">
        <v>171</v>
      </c>
      <c r="B65" s="36" t="s">
        <v>59</v>
      </c>
      <c r="C65" s="37"/>
      <c r="D65" s="5">
        <v>200</v>
      </c>
      <c r="E65" s="6">
        <v>250</v>
      </c>
      <c r="F65" s="7">
        <v>4.6100000000000003</v>
      </c>
      <c r="G65" s="7">
        <v>4.34</v>
      </c>
      <c r="H65" s="7">
        <v>26.3</v>
      </c>
      <c r="I65" s="34">
        <v>174</v>
      </c>
      <c r="J65" s="35"/>
    </row>
    <row r="66" spans="1:10" ht="14.25" customHeight="1" x14ac:dyDescent="0.2">
      <c r="A66" s="4">
        <v>508</v>
      </c>
      <c r="B66" s="36" t="s">
        <v>60</v>
      </c>
      <c r="C66" s="37"/>
      <c r="D66" s="5">
        <v>150</v>
      </c>
      <c r="E66" s="6">
        <v>180</v>
      </c>
      <c r="F66" s="7">
        <v>8.86</v>
      </c>
      <c r="G66" s="7">
        <v>6.81</v>
      </c>
      <c r="H66" s="7">
        <v>38.590000000000003</v>
      </c>
      <c r="I66" s="34">
        <v>295.5</v>
      </c>
      <c r="J66" s="35"/>
    </row>
    <row r="67" spans="1:10" ht="14.25" customHeight="1" x14ac:dyDescent="0.2">
      <c r="A67" s="4">
        <v>451</v>
      </c>
      <c r="B67" s="36" t="s">
        <v>21</v>
      </c>
      <c r="C67" s="37"/>
      <c r="D67" s="5">
        <v>90</v>
      </c>
      <c r="E67" s="6">
        <v>100</v>
      </c>
      <c r="F67" s="16">
        <v>16.84</v>
      </c>
      <c r="G67" s="7">
        <v>13.35</v>
      </c>
      <c r="H67" s="7">
        <v>10.1</v>
      </c>
      <c r="I67" s="34">
        <v>237.1</v>
      </c>
      <c r="J67" s="35"/>
    </row>
    <row r="68" spans="1:10" ht="14.25" customHeight="1" x14ac:dyDescent="0.2">
      <c r="A68" s="4">
        <v>593</v>
      </c>
      <c r="B68" s="36" t="s">
        <v>41</v>
      </c>
      <c r="C68" s="37"/>
      <c r="D68" s="6">
        <v>50</v>
      </c>
      <c r="E68" s="6">
        <v>50</v>
      </c>
      <c r="F68" s="7">
        <v>0.36799999999999999</v>
      </c>
      <c r="G68" s="7">
        <v>2.0329999999999999</v>
      </c>
      <c r="H68" s="7">
        <v>3.29</v>
      </c>
      <c r="I68" s="34">
        <v>32.79</v>
      </c>
      <c r="J68" s="35"/>
    </row>
    <row r="69" spans="1:10" ht="33" customHeight="1" x14ac:dyDescent="0.2">
      <c r="A69" s="4"/>
      <c r="B69" s="36" t="s">
        <v>22</v>
      </c>
      <c r="C69" s="37"/>
      <c r="D69" s="5">
        <v>80</v>
      </c>
      <c r="E69" s="6">
        <v>100</v>
      </c>
      <c r="F69" s="7">
        <v>0.9</v>
      </c>
      <c r="G69" s="7">
        <v>8.1</v>
      </c>
      <c r="H69" s="7">
        <v>3.5</v>
      </c>
      <c r="I69" s="34">
        <v>90</v>
      </c>
      <c r="J69" s="35"/>
    </row>
    <row r="70" spans="1:10" ht="14.25" customHeight="1" x14ac:dyDescent="0.25">
      <c r="A70" s="9"/>
      <c r="B70" s="36" t="s">
        <v>61</v>
      </c>
      <c r="C70" s="37"/>
      <c r="D70" s="5">
        <v>200</v>
      </c>
      <c r="E70" s="6">
        <v>200</v>
      </c>
      <c r="F70" s="6">
        <v>0</v>
      </c>
      <c r="G70" s="6">
        <v>0</v>
      </c>
      <c r="H70" s="7">
        <v>23.5</v>
      </c>
      <c r="I70" s="34">
        <v>95</v>
      </c>
      <c r="J70" s="35"/>
    </row>
    <row r="71" spans="1:10" ht="14.25" customHeight="1" x14ac:dyDescent="0.25">
      <c r="A71" s="9"/>
      <c r="B71" s="36" t="s">
        <v>35</v>
      </c>
      <c r="C71" s="37"/>
      <c r="D71" s="6">
        <v>30</v>
      </c>
      <c r="E71" s="6">
        <v>45</v>
      </c>
      <c r="F71" s="6">
        <v>3.5550000000000002</v>
      </c>
      <c r="G71" s="6">
        <v>0.45</v>
      </c>
      <c r="H71" s="7">
        <v>21.645</v>
      </c>
      <c r="I71" s="34">
        <v>107.6</v>
      </c>
      <c r="J71" s="35"/>
    </row>
    <row r="72" spans="1:10" ht="14.25" customHeight="1" x14ac:dyDescent="0.25">
      <c r="A72" s="9"/>
      <c r="B72" s="38" t="s">
        <v>36</v>
      </c>
      <c r="C72" s="39"/>
      <c r="D72" s="12">
        <f>SUM(D65:D71)</f>
        <v>800</v>
      </c>
      <c r="E72" s="12">
        <f>SUM(E65:E71)</f>
        <v>925</v>
      </c>
      <c r="F72" s="13">
        <f>SUM(F65:F71)</f>
        <v>35.132999999999996</v>
      </c>
      <c r="G72" s="14">
        <f>SUM(G65:G71)</f>
        <v>35.083000000000006</v>
      </c>
      <c r="H72" s="14">
        <f>SUM(H65:H71)</f>
        <v>126.925</v>
      </c>
      <c r="I72" s="40">
        <f>SUM(I65:J71)</f>
        <v>1031.99</v>
      </c>
      <c r="J72" s="41"/>
    </row>
    <row r="73" spans="1:10" ht="14.25" customHeight="1" x14ac:dyDescent="0.25">
      <c r="A73" s="9"/>
      <c r="B73" s="38" t="s">
        <v>43</v>
      </c>
      <c r="C73" s="39"/>
      <c r="D73" s="12">
        <f t="shared" ref="D73:I73" si="3">D72+D63</f>
        <v>1365</v>
      </c>
      <c r="E73" s="12">
        <f t="shared" si="3"/>
        <v>1540</v>
      </c>
      <c r="F73" s="13">
        <f t="shared" si="3"/>
        <v>37.782999999999994</v>
      </c>
      <c r="G73" s="14">
        <f t="shared" si="3"/>
        <v>35.833000000000006</v>
      </c>
      <c r="H73" s="15">
        <f t="shared" si="3"/>
        <v>167.47499999999999</v>
      </c>
      <c r="I73" s="40">
        <f t="shared" si="3"/>
        <v>1635.8899999999999</v>
      </c>
      <c r="J73" s="41"/>
    </row>
    <row r="74" spans="1:10" ht="17.25" customHeight="1" x14ac:dyDescent="0.2">
      <c r="A74" s="50" t="s">
        <v>7</v>
      </c>
      <c r="B74" s="51"/>
      <c r="C74" s="51"/>
      <c r="D74" s="51"/>
      <c r="E74" s="51"/>
      <c r="F74" s="51"/>
      <c r="G74" s="51"/>
      <c r="H74" s="51"/>
      <c r="I74" s="51"/>
      <c r="J74" s="52"/>
    </row>
    <row r="75" spans="1:10" ht="14.25" customHeight="1" x14ac:dyDescent="0.2">
      <c r="A75" s="38" t="s">
        <v>1</v>
      </c>
      <c r="B75" s="42"/>
      <c r="C75" s="42"/>
      <c r="D75" s="42"/>
      <c r="E75" s="42"/>
      <c r="F75" s="42"/>
      <c r="G75" s="42"/>
      <c r="H75" s="42"/>
      <c r="I75" s="42"/>
      <c r="J75" s="39"/>
    </row>
    <row r="76" spans="1:10" ht="14.25" customHeight="1" x14ac:dyDescent="0.2">
      <c r="A76" s="4">
        <v>302</v>
      </c>
      <c r="B76" s="36" t="s">
        <v>62</v>
      </c>
      <c r="C76" s="37"/>
      <c r="D76" s="5">
        <v>200</v>
      </c>
      <c r="E76" s="6">
        <v>250</v>
      </c>
      <c r="F76" s="7">
        <v>11.78</v>
      </c>
      <c r="G76" s="7">
        <v>11.15</v>
      </c>
      <c r="H76" s="7">
        <v>51.3</v>
      </c>
      <c r="I76" s="34">
        <v>370.1</v>
      </c>
      <c r="J76" s="35"/>
    </row>
    <row r="77" spans="1:10" ht="14.25" customHeight="1" x14ac:dyDescent="0.25">
      <c r="A77" s="9"/>
      <c r="B77" s="36" t="s">
        <v>2</v>
      </c>
      <c r="C77" s="37"/>
      <c r="D77" s="6">
        <v>40</v>
      </c>
      <c r="E77" s="6">
        <v>40</v>
      </c>
      <c r="F77" s="11">
        <v>5</v>
      </c>
      <c r="G77" s="7">
        <v>4.5999999999999996</v>
      </c>
      <c r="H77" s="7">
        <v>0.28000000000000003</v>
      </c>
      <c r="I77" s="34">
        <v>62.8</v>
      </c>
      <c r="J77" s="35"/>
    </row>
    <row r="78" spans="1:10" ht="14.25" customHeight="1" x14ac:dyDescent="0.2">
      <c r="A78" s="4">
        <v>692</v>
      </c>
      <c r="B78" s="36" t="s">
        <v>63</v>
      </c>
      <c r="C78" s="37"/>
      <c r="D78" s="5">
        <v>200</v>
      </c>
      <c r="E78" s="6">
        <v>200</v>
      </c>
      <c r="F78" s="7">
        <v>3.06</v>
      </c>
      <c r="G78" s="7">
        <v>3.8239999999999998</v>
      </c>
      <c r="H78" s="7">
        <v>17.420000000000002</v>
      </c>
      <c r="I78" s="34">
        <v>114</v>
      </c>
      <c r="J78" s="35"/>
    </row>
    <row r="79" spans="1:10" ht="14.25" customHeight="1" x14ac:dyDescent="0.25">
      <c r="A79" s="9"/>
      <c r="B79" s="36" t="s">
        <v>35</v>
      </c>
      <c r="C79" s="37"/>
      <c r="D79" s="6">
        <v>15</v>
      </c>
      <c r="E79" s="6">
        <v>15</v>
      </c>
      <c r="F79" s="7">
        <v>1.05</v>
      </c>
      <c r="G79" s="7">
        <v>0.15</v>
      </c>
      <c r="H79" s="10">
        <v>7.2</v>
      </c>
      <c r="I79" s="34">
        <v>34.5</v>
      </c>
      <c r="J79" s="35"/>
    </row>
    <row r="80" spans="1:10" ht="18" customHeight="1" x14ac:dyDescent="0.25">
      <c r="A80" s="9"/>
      <c r="B80" s="36" t="s">
        <v>0</v>
      </c>
      <c r="C80" s="37"/>
      <c r="D80" s="6">
        <v>95</v>
      </c>
      <c r="E80" s="6">
        <v>95</v>
      </c>
      <c r="F80" s="11">
        <v>4.75</v>
      </c>
      <c r="G80" s="7">
        <v>1.42</v>
      </c>
      <c r="H80" s="7">
        <v>8.07</v>
      </c>
      <c r="I80" s="34">
        <v>59.85</v>
      </c>
      <c r="J80" s="35"/>
    </row>
    <row r="81" spans="1:10" ht="14.25" customHeight="1" x14ac:dyDescent="0.25">
      <c r="A81" s="9"/>
      <c r="B81" s="38" t="s">
        <v>36</v>
      </c>
      <c r="C81" s="39"/>
      <c r="D81" s="12">
        <f>SUM(D76:D80)</f>
        <v>550</v>
      </c>
      <c r="E81" s="12">
        <f>SUM(E76:E80)</f>
        <v>600</v>
      </c>
      <c r="F81" s="13">
        <f>SUM(F77:F80)</f>
        <v>13.860000000000001</v>
      </c>
      <c r="G81" s="14">
        <f>SUM(G77:G80)</f>
        <v>9.9939999999999998</v>
      </c>
      <c r="H81" s="15">
        <f>SUM(H77:H80)</f>
        <v>32.97</v>
      </c>
      <c r="I81" s="40">
        <f>SUM(I76:J80)</f>
        <v>641.25000000000011</v>
      </c>
      <c r="J81" s="41"/>
    </row>
    <row r="82" spans="1:10" ht="14.25" customHeight="1" x14ac:dyDescent="0.2">
      <c r="A82" s="38" t="s">
        <v>37</v>
      </c>
      <c r="B82" s="42"/>
      <c r="C82" s="42"/>
      <c r="D82" s="42"/>
      <c r="E82" s="42"/>
      <c r="F82" s="42"/>
      <c r="G82" s="42"/>
      <c r="H82" s="42"/>
      <c r="I82" s="42"/>
      <c r="J82" s="39"/>
    </row>
    <row r="83" spans="1:10" ht="14.25" customHeight="1" x14ac:dyDescent="0.2">
      <c r="A83" s="4">
        <v>139</v>
      </c>
      <c r="B83" s="36" t="s">
        <v>64</v>
      </c>
      <c r="C83" s="37"/>
      <c r="D83" s="5">
        <v>200</v>
      </c>
      <c r="E83" s="6">
        <v>250</v>
      </c>
      <c r="F83" s="7">
        <v>10.67</v>
      </c>
      <c r="G83" s="7">
        <v>6.0730000000000004</v>
      </c>
      <c r="H83" s="7">
        <v>28.209</v>
      </c>
      <c r="I83" s="34">
        <v>217.5</v>
      </c>
      <c r="J83" s="35"/>
    </row>
    <row r="84" spans="1:10" ht="14.25" customHeight="1" x14ac:dyDescent="0.2">
      <c r="A84" s="4">
        <v>511</v>
      </c>
      <c r="B84" s="36" t="s">
        <v>49</v>
      </c>
      <c r="C84" s="37"/>
      <c r="D84" s="6">
        <v>150</v>
      </c>
      <c r="E84" s="6">
        <v>180</v>
      </c>
      <c r="F84" s="19">
        <v>5.29</v>
      </c>
      <c r="G84" s="10">
        <v>5.25</v>
      </c>
      <c r="H84" s="10">
        <v>53.64</v>
      </c>
      <c r="I84" s="34">
        <v>271.5</v>
      </c>
      <c r="J84" s="35"/>
    </row>
    <row r="85" spans="1:10" ht="14.25" customHeight="1" x14ac:dyDescent="0.2">
      <c r="A85" s="4">
        <v>437</v>
      </c>
      <c r="B85" s="36" t="s">
        <v>65</v>
      </c>
      <c r="C85" s="37"/>
      <c r="D85" s="5">
        <v>100</v>
      </c>
      <c r="E85" s="6">
        <v>120</v>
      </c>
      <c r="F85" s="16">
        <v>15.845000000000001</v>
      </c>
      <c r="G85" s="7">
        <v>12.03</v>
      </c>
      <c r="H85" s="7">
        <v>2.91</v>
      </c>
      <c r="I85" s="34">
        <v>193.3</v>
      </c>
      <c r="J85" s="35"/>
    </row>
    <row r="86" spans="1:10" ht="28.5" customHeight="1" x14ac:dyDescent="0.2">
      <c r="A86" s="8"/>
      <c r="B86" s="36" t="s">
        <v>4</v>
      </c>
      <c r="C86" s="37"/>
      <c r="D86" s="5">
        <v>200</v>
      </c>
      <c r="E86" s="6">
        <v>200</v>
      </c>
      <c r="F86" s="6">
        <v>0</v>
      </c>
      <c r="G86" s="6">
        <v>0</v>
      </c>
      <c r="H86" s="7">
        <v>19.399999999999999</v>
      </c>
      <c r="I86" s="34">
        <v>78</v>
      </c>
      <c r="J86" s="35"/>
    </row>
    <row r="87" spans="1:10" ht="14.25" customHeight="1" x14ac:dyDescent="0.2">
      <c r="A87" s="4">
        <v>43</v>
      </c>
      <c r="B87" s="36" t="s">
        <v>66</v>
      </c>
      <c r="C87" s="37"/>
      <c r="D87" s="5">
        <v>80</v>
      </c>
      <c r="E87" s="6">
        <v>100</v>
      </c>
      <c r="F87" s="7">
        <v>1.55</v>
      </c>
      <c r="G87" s="7">
        <v>5.0839999999999996</v>
      </c>
      <c r="H87" s="7">
        <v>9.39</v>
      </c>
      <c r="I87" s="34">
        <v>88.43</v>
      </c>
      <c r="J87" s="35"/>
    </row>
    <row r="88" spans="1:10" ht="14.25" customHeight="1" x14ac:dyDescent="0.25">
      <c r="A88" s="9"/>
      <c r="B88" s="36" t="s">
        <v>35</v>
      </c>
      <c r="C88" s="37"/>
      <c r="D88" s="6">
        <v>30</v>
      </c>
      <c r="E88" s="6">
        <v>45</v>
      </c>
      <c r="F88" s="6">
        <v>3.5550000000000002</v>
      </c>
      <c r="G88" s="6">
        <v>0.45</v>
      </c>
      <c r="H88" s="7">
        <v>21.645</v>
      </c>
      <c r="I88" s="34">
        <v>107.6</v>
      </c>
      <c r="J88" s="35"/>
    </row>
    <row r="89" spans="1:10" ht="14.25" customHeight="1" x14ac:dyDescent="0.25">
      <c r="A89" s="9"/>
      <c r="B89" s="38" t="s">
        <v>36</v>
      </c>
      <c r="C89" s="39"/>
      <c r="D89" s="12">
        <f>SUM(D83:D88)</f>
        <v>760</v>
      </c>
      <c r="E89" s="12">
        <f>SUM(E83:E88)</f>
        <v>895</v>
      </c>
      <c r="F89" s="17">
        <f>SUM(F83:F88)</f>
        <v>36.909999999999997</v>
      </c>
      <c r="G89" s="15">
        <f>SUM(G83:G88)</f>
        <v>28.887</v>
      </c>
      <c r="H89" s="15">
        <f>SUM(H83:H88)</f>
        <v>135.19399999999999</v>
      </c>
      <c r="I89" s="40">
        <f>SUM(I83:J88)</f>
        <v>956.33</v>
      </c>
      <c r="J89" s="41"/>
    </row>
    <row r="90" spans="1:10" ht="14.25" customHeight="1" x14ac:dyDescent="0.2">
      <c r="A90" s="8"/>
      <c r="B90" s="38" t="s">
        <v>43</v>
      </c>
      <c r="C90" s="39"/>
      <c r="D90" s="26">
        <f t="shared" ref="D90:I90" si="4">D89+D81</f>
        <v>1310</v>
      </c>
      <c r="E90" s="26">
        <f t="shared" si="4"/>
        <v>1495</v>
      </c>
      <c r="F90" s="17">
        <f t="shared" si="4"/>
        <v>50.769999999999996</v>
      </c>
      <c r="G90" s="15">
        <f t="shared" si="4"/>
        <v>38.881</v>
      </c>
      <c r="H90" s="15">
        <f t="shared" si="4"/>
        <v>168.16399999999999</v>
      </c>
      <c r="I90" s="40">
        <f t="shared" si="4"/>
        <v>1597.5800000000002</v>
      </c>
      <c r="J90" s="41"/>
    </row>
    <row r="91" spans="1:10" ht="16.5" customHeight="1" x14ac:dyDescent="0.2">
      <c r="A91" s="50" t="s">
        <v>67</v>
      </c>
      <c r="B91" s="51"/>
      <c r="C91" s="51"/>
      <c r="D91" s="51"/>
      <c r="E91" s="51"/>
      <c r="F91" s="51"/>
      <c r="G91" s="51"/>
      <c r="H91" s="51"/>
      <c r="I91" s="51"/>
      <c r="J91" s="52"/>
    </row>
    <row r="92" spans="1:10" ht="17.25" customHeight="1" x14ac:dyDescent="0.2">
      <c r="A92" s="50" t="s">
        <v>33</v>
      </c>
      <c r="B92" s="51"/>
      <c r="C92" s="51"/>
      <c r="D92" s="51"/>
      <c r="E92" s="51"/>
      <c r="F92" s="51"/>
      <c r="G92" s="51"/>
      <c r="H92" s="51"/>
      <c r="I92" s="51"/>
      <c r="J92" s="52"/>
    </row>
    <row r="93" spans="1:10" ht="14.25" customHeight="1" x14ac:dyDescent="0.2">
      <c r="A93" s="38" t="s">
        <v>1</v>
      </c>
      <c r="B93" s="42"/>
      <c r="C93" s="42"/>
      <c r="D93" s="42"/>
      <c r="E93" s="42"/>
      <c r="F93" s="42"/>
      <c r="G93" s="42"/>
      <c r="H93" s="42"/>
      <c r="I93" s="42"/>
      <c r="J93" s="39"/>
    </row>
    <row r="94" spans="1:10" ht="14.25" customHeight="1" x14ac:dyDescent="0.2">
      <c r="A94" s="4">
        <v>333</v>
      </c>
      <c r="B94" s="36" t="s">
        <v>68</v>
      </c>
      <c r="C94" s="37"/>
      <c r="D94" s="5">
        <v>200</v>
      </c>
      <c r="E94" s="6">
        <v>250</v>
      </c>
      <c r="F94" s="7">
        <v>17.09</v>
      </c>
      <c r="G94" s="7">
        <v>17.356000000000002</v>
      </c>
      <c r="H94" s="6">
        <v>56.11</v>
      </c>
      <c r="I94" s="34">
        <v>470.9</v>
      </c>
      <c r="J94" s="35"/>
    </row>
    <row r="95" spans="1:10" ht="33" customHeight="1" x14ac:dyDescent="0.2">
      <c r="A95" s="4"/>
      <c r="B95" s="36" t="s">
        <v>4</v>
      </c>
      <c r="C95" s="37"/>
      <c r="D95" s="5">
        <v>200</v>
      </c>
      <c r="E95" s="6">
        <v>200</v>
      </c>
      <c r="F95" s="6">
        <v>0</v>
      </c>
      <c r="G95" s="6">
        <v>0</v>
      </c>
      <c r="H95" s="7">
        <v>19.399999999999999</v>
      </c>
      <c r="I95" s="34">
        <v>78</v>
      </c>
      <c r="J95" s="35"/>
    </row>
    <row r="96" spans="1:10" ht="14.25" customHeight="1" x14ac:dyDescent="0.25">
      <c r="A96" s="9"/>
      <c r="B96" s="36" t="s">
        <v>35</v>
      </c>
      <c r="C96" s="37"/>
      <c r="D96" s="6">
        <v>15</v>
      </c>
      <c r="E96" s="6">
        <v>15</v>
      </c>
      <c r="F96" s="7">
        <v>1.05</v>
      </c>
      <c r="G96" s="7">
        <v>0.15</v>
      </c>
      <c r="H96" s="10">
        <v>7.2</v>
      </c>
      <c r="I96" s="34">
        <v>34.5</v>
      </c>
      <c r="J96" s="35"/>
    </row>
    <row r="97" spans="1:10" ht="14.25" customHeight="1" x14ac:dyDescent="0.25">
      <c r="A97" s="9"/>
      <c r="B97" s="36" t="s">
        <v>11</v>
      </c>
      <c r="C97" s="37"/>
      <c r="D97" s="6">
        <v>150</v>
      </c>
      <c r="E97" s="6">
        <v>150</v>
      </c>
      <c r="F97" s="11">
        <v>0.6</v>
      </c>
      <c r="G97" s="7">
        <v>0.6</v>
      </c>
      <c r="H97" s="7">
        <v>12.15</v>
      </c>
      <c r="I97" s="34">
        <v>63</v>
      </c>
      <c r="J97" s="35"/>
    </row>
    <row r="98" spans="1:10" ht="14.25" customHeight="1" x14ac:dyDescent="0.25">
      <c r="A98" s="9"/>
      <c r="B98" s="38" t="s">
        <v>36</v>
      </c>
      <c r="C98" s="39"/>
      <c r="D98" s="12">
        <f>SUM(D94:D97)</f>
        <v>565</v>
      </c>
      <c r="E98" s="12">
        <f>SUM(E94:E97)</f>
        <v>615</v>
      </c>
      <c r="F98" s="13">
        <f>SUM(F94:F97)</f>
        <v>18.740000000000002</v>
      </c>
      <c r="G98" s="14">
        <f>SUM(G94:G97)</f>
        <v>18.106000000000002</v>
      </c>
      <c r="H98" s="15">
        <f>SUM(H94:H97)</f>
        <v>94.86</v>
      </c>
      <c r="I98" s="40">
        <f>SUM(I94:J97)</f>
        <v>646.4</v>
      </c>
      <c r="J98" s="41"/>
    </row>
    <row r="99" spans="1:10" ht="14.25" customHeight="1" x14ac:dyDescent="0.2">
      <c r="A99" s="38" t="s">
        <v>37</v>
      </c>
      <c r="B99" s="42"/>
      <c r="C99" s="42"/>
      <c r="D99" s="42"/>
      <c r="E99" s="42"/>
      <c r="F99" s="42"/>
      <c r="G99" s="42"/>
      <c r="H99" s="42"/>
      <c r="I99" s="42"/>
      <c r="J99" s="39"/>
    </row>
    <row r="100" spans="1:10" ht="28.5" customHeight="1" x14ac:dyDescent="0.2">
      <c r="A100" s="40">
        <v>124</v>
      </c>
      <c r="B100" s="41"/>
      <c r="C100" s="27" t="s">
        <v>83</v>
      </c>
      <c r="D100" s="5">
        <v>200</v>
      </c>
      <c r="E100" s="6">
        <v>250</v>
      </c>
      <c r="F100" s="7">
        <v>6.41</v>
      </c>
      <c r="G100" s="7">
        <v>8.07</v>
      </c>
      <c r="H100" s="7">
        <v>12.41</v>
      </c>
      <c r="I100" s="34">
        <v>155.19999999999999</v>
      </c>
      <c r="J100" s="35"/>
    </row>
    <row r="101" spans="1:10" ht="14.25" customHeight="1" x14ac:dyDescent="0.2">
      <c r="A101" s="40">
        <v>520</v>
      </c>
      <c r="B101" s="41"/>
      <c r="C101" s="28" t="s">
        <v>69</v>
      </c>
      <c r="D101" s="5">
        <v>150</v>
      </c>
      <c r="E101" s="6">
        <v>180</v>
      </c>
      <c r="F101" s="19">
        <v>3.95</v>
      </c>
      <c r="G101" s="10">
        <v>5.05</v>
      </c>
      <c r="H101" s="7">
        <v>25.63</v>
      </c>
      <c r="I101" s="48">
        <v>179.6</v>
      </c>
      <c r="J101" s="49"/>
    </row>
    <row r="102" spans="1:10" ht="14.25" customHeight="1" x14ac:dyDescent="0.2">
      <c r="A102" s="4">
        <v>595</v>
      </c>
      <c r="B102" s="36" t="s">
        <v>48</v>
      </c>
      <c r="C102" s="37"/>
      <c r="D102" s="5">
        <v>50</v>
      </c>
      <c r="E102" s="6">
        <v>50</v>
      </c>
      <c r="F102" s="18">
        <v>2.085</v>
      </c>
      <c r="G102" s="16">
        <v>4.12</v>
      </c>
      <c r="H102" s="7">
        <v>5.84</v>
      </c>
      <c r="I102" s="34">
        <v>77.900000000000006</v>
      </c>
      <c r="J102" s="35"/>
    </row>
    <row r="103" spans="1:10" ht="14.25" customHeight="1" x14ac:dyDescent="0.2">
      <c r="A103" s="40">
        <v>639</v>
      </c>
      <c r="B103" s="41"/>
      <c r="C103" s="28" t="s">
        <v>42</v>
      </c>
      <c r="D103" s="5">
        <v>200</v>
      </c>
      <c r="E103" s="6">
        <v>200</v>
      </c>
      <c r="F103" s="7">
        <v>0.46</v>
      </c>
      <c r="G103" s="7">
        <v>0</v>
      </c>
      <c r="H103" s="7">
        <v>20.78</v>
      </c>
      <c r="I103" s="34">
        <v>83.11</v>
      </c>
      <c r="J103" s="35"/>
    </row>
    <row r="104" spans="1:10" ht="14.25" customHeight="1" x14ac:dyDescent="0.2">
      <c r="A104" s="4">
        <v>576</v>
      </c>
      <c r="B104" s="36" t="s">
        <v>55</v>
      </c>
      <c r="C104" s="37"/>
      <c r="D104" s="6">
        <v>75</v>
      </c>
      <c r="E104" s="6">
        <v>75</v>
      </c>
      <c r="F104" s="7">
        <v>0.82</v>
      </c>
      <c r="G104" s="7">
        <v>0</v>
      </c>
      <c r="H104" s="7">
        <v>2.85</v>
      </c>
      <c r="I104" s="34">
        <v>15</v>
      </c>
      <c r="J104" s="35"/>
    </row>
    <row r="105" spans="1:10" ht="14.25" customHeight="1" x14ac:dyDescent="0.2">
      <c r="A105" s="40">
        <v>388</v>
      </c>
      <c r="B105" s="41"/>
      <c r="C105" s="28" t="s">
        <v>70</v>
      </c>
      <c r="D105" s="5">
        <v>100</v>
      </c>
      <c r="E105" s="6">
        <v>120</v>
      </c>
      <c r="F105" s="16">
        <v>15.66</v>
      </c>
      <c r="G105" s="7">
        <v>6.95</v>
      </c>
      <c r="H105" s="7">
        <v>11</v>
      </c>
      <c r="I105" s="34">
        <v>167.4</v>
      </c>
      <c r="J105" s="35"/>
    </row>
    <row r="106" spans="1:10" ht="14.25" customHeight="1" x14ac:dyDescent="0.25">
      <c r="A106" s="9"/>
      <c r="B106" s="36" t="s">
        <v>35</v>
      </c>
      <c r="C106" s="37"/>
      <c r="D106" s="6">
        <v>30</v>
      </c>
      <c r="E106" s="6">
        <v>45</v>
      </c>
      <c r="F106" s="6">
        <v>3.5550000000000002</v>
      </c>
      <c r="G106" s="6">
        <v>0.45</v>
      </c>
      <c r="H106" s="7">
        <v>21.645</v>
      </c>
      <c r="I106" s="34">
        <v>107.6</v>
      </c>
      <c r="J106" s="35"/>
    </row>
    <row r="107" spans="1:10" ht="14.25" customHeight="1" x14ac:dyDescent="0.25">
      <c r="A107" s="53"/>
      <c r="B107" s="54"/>
      <c r="C107" s="29" t="s">
        <v>36</v>
      </c>
      <c r="D107" s="12">
        <f>SUM(D100:D106)</f>
        <v>805</v>
      </c>
      <c r="E107" s="12">
        <f>SUM(E100:E106)</f>
        <v>920</v>
      </c>
      <c r="F107" s="17">
        <f>SUM(F100:F106)</f>
        <v>32.940000000000005</v>
      </c>
      <c r="G107" s="15">
        <f>SUM(G100:G106)</f>
        <v>24.64</v>
      </c>
      <c r="H107" s="14">
        <f>SUM(H100:H106)</f>
        <v>100.15499999999999</v>
      </c>
      <c r="I107" s="43">
        <f>SUM(I100:J106)</f>
        <v>785.81</v>
      </c>
      <c r="J107" s="44"/>
    </row>
    <row r="108" spans="1:10" ht="14.25" customHeight="1" x14ac:dyDescent="0.25">
      <c r="A108" s="53"/>
      <c r="B108" s="54"/>
      <c r="C108" s="29" t="s">
        <v>43</v>
      </c>
      <c r="D108" s="12">
        <f t="shared" ref="D108:I108" si="5">D107+D98</f>
        <v>1370</v>
      </c>
      <c r="E108" s="12">
        <f t="shared" si="5"/>
        <v>1535</v>
      </c>
      <c r="F108" s="17">
        <f t="shared" si="5"/>
        <v>51.680000000000007</v>
      </c>
      <c r="G108" s="15">
        <f t="shared" si="5"/>
        <v>42.746000000000002</v>
      </c>
      <c r="H108" s="15">
        <f t="shared" si="5"/>
        <v>195.01499999999999</v>
      </c>
      <c r="I108" s="43">
        <f t="shared" si="5"/>
        <v>1432.21</v>
      </c>
      <c r="J108" s="44"/>
    </row>
    <row r="109" spans="1:10" ht="15.75" customHeight="1" x14ac:dyDescent="0.2">
      <c r="A109" s="50" t="s">
        <v>44</v>
      </c>
      <c r="B109" s="51"/>
      <c r="C109" s="51"/>
      <c r="D109" s="51"/>
      <c r="E109" s="51"/>
      <c r="F109" s="51"/>
      <c r="G109" s="51"/>
      <c r="H109" s="51"/>
      <c r="I109" s="51"/>
      <c r="J109" s="52"/>
    </row>
    <row r="110" spans="1:10" ht="14.25" customHeight="1" x14ac:dyDescent="0.2">
      <c r="A110" s="38" t="s">
        <v>1</v>
      </c>
      <c r="B110" s="42"/>
      <c r="C110" s="42"/>
      <c r="D110" s="42"/>
      <c r="E110" s="42"/>
      <c r="F110" s="42"/>
      <c r="G110" s="42"/>
      <c r="H110" s="42"/>
      <c r="I110" s="42"/>
      <c r="J110" s="39"/>
    </row>
    <row r="111" spans="1:10" ht="14.25" customHeight="1" x14ac:dyDescent="0.2">
      <c r="A111" s="4">
        <v>160</v>
      </c>
      <c r="B111" s="70" t="s">
        <v>82</v>
      </c>
      <c r="C111" s="71"/>
      <c r="D111" s="5">
        <v>200</v>
      </c>
      <c r="E111" s="6">
        <v>250</v>
      </c>
      <c r="F111" s="7">
        <v>7.3</v>
      </c>
      <c r="G111" s="7">
        <v>7.92</v>
      </c>
      <c r="H111" s="7">
        <v>31.77</v>
      </c>
      <c r="I111" s="34">
        <v>238.9</v>
      </c>
      <c r="J111" s="35"/>
    </row>
    <row r="112" spans="1:10" ht="14.25" customHeight="1" x14ac:dyDescent="0.2">
      <c r="A112" s="4">
        <v>692</v>
      </c>
      <c r="B112" s="36" t="s">
        <v>63</v>
      </c>
      <c r="C112" s="37"/>
      <c r="D112" s="5">
        <v>200</v>
      </c>
      <c r="E112" s="6">
        <v>200</v>
      </c>
      <c r="F112" s="7">
        <v>3.06</v>
      </c>
      <c r="G112" s="7">
        <v>3.8239999999999998</v>
      </c>
      <c r="H112" s="7">
        <v>17.420000000000002</v>
      </c>
      <c r="I112" s="34">
        <v>114</v>
      </c>
      <c r="J112" s="35"/>
    </row>
    <row r="113" spans="1:10" ht="14.25" customHeight="1" x14ac:dyDescent="0.25">
      <c r="A113" s="9"/>
      <c r="B113" s="36" t="s">
        <v>35</v>
      </c>
      <c r="C113" s="37"/>
      <c r="D113" s="6">
        <v>15</v>
      </c>
      <c r="E113" s="6">
        <v>15</v>
      </c>
      <c r="F113" s="7">
        <v>1.05</v>
      </c>
      <c r="G113" s="7">
        <v>0.15</v>
      </c>
      <c r="H113" s="10">
        <v>7.2</v>
      </c>
      <c r="I113" s="34">
        <v>34.5</v>
      </c>
      <c r="J113" s="35"/>
    </row>
    <row r="114" spans="1:10" ht="14.25" customHeight="1" x14ac:dyDescent="0.2">
      <c r="A114" s="4">
        <v>3</v>
      </c>
      <c r="B114" s="36" t="s">
        <v>46</v>
      </c>
      <c r="C114" s="37"/>
      <c r="D114" s="6">
        <v>35</v>
      </c>
      <c r="E114" s="6">
        <v>35</v>
      </c>
      <c r="F114" s="7">
        <v>5.09</v>
      </c>
      <c r="G114" s="7">
        <v>4.58</v>
      </c>
      <c r="H114" s="7">
        <v>7.24</v>
      </c>
      <c r="I114" s="34">
        <v>92.5</v>
      </c>
      <c r="J114" s="35"/>
    </row>
    <row r="115" spans="1:10" ht="14.25" customHeight="1" x14ac:dyDescent="0.25">
      <c r="A115" s="9"/>
      <c r="B115" s="36" t="s">
        <v>0</v>
      </c>
      <c r="C115" s="37"/>
      <c r="D115" s="6">
        <v>95</v>
      </c>
      <c r="E115" s="6">
        <v>95</v>
      </c>
      <c r="F115" s="11">
        <v>4.75</v>
      </c>
      <c r="G115" s="7">
        <v>1.42</v>
      </c>
      <c r="H115" s="7">
        <v>8.07</v>
      </c>
      <c r="I115" s="34">
        <v>59.85</v>
      </c>
      <c r="J115" s="35"/>
    </row>
    <row r="116" spans="1:10" ht="14.25" customHeight="1" x14ac:dyDescent="0.25">
      <c r="A116" s="9"/>
      <c r="B116" s="38" t="s">
        <v>36</v>
      </c>
      <c r="C116" s="39"/>
      <c r="D116" s="12">
        <f>SUM(D111:D115)</f>
        <v>545</v>
      </c>
      <c r="E116" s="12">
        <f>SUM(E111:E115)</f>
        <v>595</v>
      </c>
      <c r="F116" s="13">
        <f>SUM(F111:F115)</f>
        <v>21.25</v>
      </c>
      <c r="G116" s="14">
        <f>SUM(G111:G115)</f>
        <v>17.893999999999998</v>
      </c>
      <c r="H116" s="15">
        <f>SUM(H111:H115)</f>
        <v>71.7</v>
      </c>
      <c r="I116" s="40">
        <f>SUM(I111:J115)</f>
        <v>539.75</v>
      </c>
      <c r="J116" s="41"/>
    </row>
    <row r="117" spans="1:10" ht="14.25" customHeight="1" x14ac:dyDescent="0.2">
      <c r="A117" s="38" t="s">
        <v>37</v>
      </c>
      <c r="B117" s="42"/>
      <c r="C117" s="42"/>
      <c r="D117" s="42"/>
      <c r="E117" s="42"/>
      <c r="F117" s="42"/>
      <c r="G117" s="42"/>
      <c r="H117" s="42"/>
      <c r="I117" s="42"/>
      <c r="J117" s="39"/>
    </row>
    <row r="118" spans="1:10" ht="33" customHeight="1" x14ac:dyDescent="0.2">
      <c r="A118" s="4">
        <v>137</v>
      </c>
      <c r="B118" s="36" t="s">
        <v>71</v>
      </c>
      <c r="C118" s="37"/>
      <c r="D118" s="5">
        <v>200</v>
      </c>
      <c r="E118" s="6">
        <v>250</v>
      </c>
      <c r="F118" s="7">
        <v>13.67</v>
      </c>
      <c r="G118" s="7">
        <v>13.39</v>
      </c>
      <c r="H118" s="7">
        <v>11.19</v>
      </c>
      <c r="I118" s="34">
        <v>228.8</v>
      </c>
      <c r="J118" s="35"/>
    </row>
    <row r="119" spans="1:10" ht="14.25" customHeight="1" x14ac:dyDescent="0.2">
      <c r="A119" s="4">
        <v>516</v>
      </c>
      <c r="B119" s="36" t="s">
        <v>39</v>
      </c>
      <c r="C119" s="37"/>
      <c r="D119" s="6">
        <v>150</v>
      </c>
      <c r="E119" s="6">
        <v>180</v>
      </c>
      <c r="F119" s="7">
        <v>7.1219999999999999</v>
      </c>
      <c r="G119" s="10">
        <v>5.7480000000000002</v>
      </c>
      <c r="H119" s="7">
        <v>47.49</v>
      </c>
      <c r="I119" s="48">
        <v>287.8</v>
      </c>
      <c r="J119" s="49"/>
    </row>
    <row r="120" spans="1:10" ht="14.25" customHeight="1" x14ac:dyDescent="0.2">
      <c r="A120" s="4">
        <v>451</v>
      </c>
      <c r="B120" s="36" t="s">
        <v>40</v>
      </c>
      <c r="C120" s="37"/>
      <c r="D120" s="6">
        <v>90</v>
      </c>
      <c r="E120" s="6">
        <v>100</v>
      </c>
      <c r="F120" s="16">
        <v>15.32</v>
      </c>
      <c r="G120" s="7">
        <v>9.6300000000000008</v>
      </c>
      <c r="H120" s="7">
        <v>12.18</v>
      </c>
      <c r="I120" s="34">
        <v>209.7</v>
      </c>
      <c r="J120" s="35"/>
    </row>
    <row r="121" spans="1:10" ht="14.25" customHeight="1" x14ac:dyDescent="0.2">
      <c r="A121" s="4">
        <v>593</v>
      </c>
      <c r="B121" s="36" t="s">
        <v>41</v>
      </c>
      <c r="C121" s="37"/>
      <c r="D121" s="6">
        <v>50</v>
      </c>
      <c r="E121" s="6">
        <v>50</v>
      </c>
      <c r="F121" s="7">
        <v>0.36799999999999999</v>
      </c>
      <c r="G121" s="7">
        <v>2.0329999999999999</v>
      </c>
      <c r="H121" s="7">
        <v>3.29</v>
      </c>
      <c r="I121" s="34">
        <v>32.79</v>
      </c>
      <c r="J121" s="35"/>
    </row>
    <row r="122" spans="1:10" ht="14.25" customHeight="1" x14ac:dyDescent="0.2">
      <c r="A122" s="4">
        <v>576</v>
      </c>
      <c r="B122" s="36" t="s">
        <v>13</v>
      </c>
      <c r="C122" s="37"/>
      <c r="D122" s="5">
        <v>80</v>
      </c>
      <c r="E122" s="6">
        <v>100</v>
      </c>
      <c r="F122" s="7">
        <v>0.79</v>
      </c>
      <c r="G122" s="7">
        <v>8.07</v>
      </c>
      <c r="H122" s="7">
        <v>3.0419999999999998</v>
      </c>
      <c r="I122" s="34">
        <v>87.5</v>
      </c>
      <c r="J122" s="35"/>
    </row>
    <row r="123" spans="1:10" ht="14.25" customHeight="1" x14ac:dyDescent="0.2">
      <c r="A123" s="4">
        <v>648</v>
      </c>
      <c r="B123" s="36" t="s">
        <v>50</v>
      </c>
      <c r="C123" s="37"/>
      <c r="D123" s="5">
        <v>200</v>
      </c>
      <c r="E123" s="6">
        <v>200</v>
      </c>
      <c r="F123" s="7">
        <v>0</v>
      </c>
      <c r="G123" s="7">
        <v>0</v>
      </c>
      <c r="H123" s="6">
        <v>30.98</v>
      </c>
      <c r="I123" s="34">
        <v>120.3</v>
      </c>
      <c r="J123" s="35"/>
    </row>
    <row r="124" spans="1:10" ht="14.25" customHeight="1" x14ac:dyDescent="0.25">
      <c r="A124" s="9"/>
      <c r="B124" s="36" t="s">
        <v>35</v>
      </c>
      <c r="C124" s="37"/>
      <c r="D124" s="6">
        <v>30</v>
      </c>
      <c r="E124" s="6">
        <v>45</v>
      </c>
      <c r="F124" s="6">
        <v>3.5550000000000002</v>
      </c>
      <c r="G124" s="6">
        <v>0.45</v>
      </c>
      <c r="H124" s="7">
        <v>21.645</v>
      </c>
      <c r="I124" s="34">
        <v>107.6</v>
      </c>
      <c r="J124" s="35"/>
    </row>
    <row r="125" spans="1:10" ht="14.25" customHeight="1" x14ac:dyDescent="0.25">
      <c r="A125" s="9"/>
      <c r="B125" s="38" t="s">
        <v>36</v>
      </c>
      <c r="C125" s="39"/>
      <c r="D125" s="12">
        <f>SUM(D118:D124)</f>
        <v>800</v>
      </c>
      <c r="E125" s="12">
        <f>SUM(E118:E124)</f>
        <v>925</v>
      </c>
      <c r="F125" s="13">
        <f>SUM(F118:F124)</f>
        <v>40.825000000000003</v>
      </c>
      <c r="G125" s="15">
        <f>SUM(G118:G124)</f>
        <v>39.321000000000005</v>
      </c>
      <c r="H125" s="14">
        <f>SUM(H118:H124)</f>
        <v>129.81700000000001</v>
      </c>
      <c r="I125" s="43">
        <f>SUM(I118:J124)</f>
        <v>1074.4899999999998</v>
      </c>
      <c r="J125" s="44"/>
    </row>
    <row r="126" spans="1:10" ht="14.25" customHeight="1" x14ac:dyDescent="0.25">
      <c r="A126" s="9"/>
      <c r="B126" s="38" t="s">
        <v>43</v>
      </c>
      <c r="C126" s="39"/>
      <c r="D126" s="12">
        <f t="shared" ref="D126:I126" si="6">D125+D116</f>
        <v>1345</v>
      </c>
      <c r="E126" s="12">
        <f t="shared" si="6"/>
        <v>1520</v>
      </c>
      <c r="F126" s="13">
        <f t="shared" si="6"/>
        <v>62.075000000000003</v>
      </c>
      <c r="G126" s="15">
        <f t="shared" si="6"/>
        <v>57.215000000000003</v>
      </c>
      <c r="H126" s="15">
        <f t="shared" si="6"/>
        <v>201.517</v>
      </c>
      <c r="I126" s="43">
        <f t="shared" si="6"/>
        <v>1614.2399999999998</v>
      </c>
      <c r="J126" s="44"/>
    </row>
    <row r="127" spans="1:10" ht="15.75" customHeight="1" x14ac:dyDescent="0.2">
      <c r="A127" s="50" t="s">
        <v>51</v>
      </c>
      <c r="B127" s="51"/>
      <c r="C127" s="51"/>
      <c r="D127" s="51"/>
      <c r="E127" s="51"/>
      <c r="F127" s="51"/>
      <c r="G127" s="51"/>
      <c r="H127" s="51"/>
      <c r="I127" s="51"/>
      <c r="J127" s="52"/>
    </row>
    <row r="128" spans="1:10" ht="14.25" customHeight="1" x14ac:dyDescent="0.2">
      <c r="A128" s="38" t="s">
        <v>1</v>
      </c>
      <c r="B128" s="42"/>
      <c r="C128" s="42"/>
      <c r="D128" s="42"/>
      <c r="E128" s="42"/>
      <c r="F128" s="42"/>
      <c r="G128" s="42"/>
      <c r="H128" s="42"/>
      <c r="I128" s="42"/>
      <c r="J128" s="39"/>
    </row>
    <row r="129" spans="1:10" ht="14.25" customHeight="1" x14ac:dyDescent="0.2">
      <c r="A129" s="4"/>
      <c r="B129" s="36" t="s">
        <v>16</v>
      </c>
      <c r="C129" s="37"/>
      <c r="D129" s="5">
        <v>200</v>
      </c>
      <c r="E129" s="6">
        <v>250</v>
      </c>
      <c r="F129" s="16">
        <v>29.34</v>
      </c>
      <c r="G129" s="6">
        <v>19.72</v>
      </c>
      <c r="H129" s="6">
        <v>38.340000000000003</v>
      </c>
      <c r="I129" s="34">
        <v>442.5</v>
      </c>
      <c r="J129" s="35"/>
    </row>
    <row r="130" spans="1:10" ht="14.25" customHeight="1" x14ac:dyDescent="0.2">
      <c r="A130" s="4">
        <v>685</v>
      </c>
      <c r="B130" s="36" t="s">
        <v>72</v>
      </c>
      <c r="C130" s="37"/>
      <c r="D130" s="5">
        <v>200</v>
      </c>
      <c r="E130" s="6">
        <v>200</v>
      </c>
      <c r="F130" s="7">
        <v>1.2E-2</v>
      </c>
      <c r="G130" s="7">
        <v>0</v>
      </c>
      <c r="H130" s="7">
        <v>9.98</v>
      </c>
      <c r="I130" s="34">
        <v>37.96</v>
      </c>
      <c r="J130" s="35"/>
    </row>
    <row r="131" spans="1:10" ht="14.25" customHeight="1" x14ac:dyDescent="0.25">
      <c r="A131" s="9"/>
      <c r="B131" s="36" t="s">
        <v>35</v>
      </c>
      <c r="C131" s="37"/>
      <c r="D131" s="6">
        <v>15</v>
      </c>
      <c r="E131" s="6">
        <v>15</v>
      </c>
      <c r="F131" s="7">
        <v>1.05</v>
      </c>
      <c r="G131" s="7">
        <v>0.15</v>
      </c>
      <c r="H131" s="10">
        <v>7.2</v>
      </c>
      <c r="I131" s="34">
        <v>34.5</v>
      </c>
      <c r="J131" s="35"/>
    </row>
    <row r="132" spans="1:10" ht="14.25" customHeight="1" x14ac:dyDescent="0.2">
      <c r="A132" s="4">
        <v>1</v>
      </c>
      <c r="B132" s="36" t="s">
        <v>11</v>
      </c>
      <c r="C132" s="37"/>
      <c r="D132" s="5">
        <v>150</v>
      </c>
      <c r="E132" s="6">
        <v>150</v>
      </c>
      <c r="F132" s="7">
        <v>0.6</v>
      </c>
      <c r="G132" s="7">
        <v>0.6</v>
      </c>
      <c r="H132" s="7">
        <v>12.15</v>
      </c>
      <c r="I132" s="34">
        <v>63</v>
      </c>
      <c r="J132" s="35"/>
    </row>
    <row r="133" spans="1:10" ht="14.25" customHeight="1" x14ac:dyDescent="0.25">
      <c r="A133" s="9"/>
      <c r="B133" s="38" t="s">
        <v>36</v>
      </c>
      <c r="C133" s="39"/>
      <c r="D133" s="12">
        <f>SUM(D129:D132)</f>
        <v>565</v>
      </c>
      <c r="E133" s="12">
        <f>SUM(E129:E132)</f>
        <v>615</v>
      </c>
      <c r="F133" s="17">
        <f>SUM(F131:F132)</f>
        <v>1.65</v>
      </c>
      <c r="G133" s="15">
        <f>SUM(G131:G132)</f>
        <v>0.75</v>
      </c>
      <c r="H133" s="14">
        <f>SUM(H131:H132)</f>
        <v>19.350000000000001</v>
      </c>
      <c r="I133" s="43">
        <f>SUM(I129:J132)</f>
        <v>577.96</v>
      </c>
      <c r="J133" s="44"/>
    </row>
    <row r="134" spans="1:10" ht="14.25" customHeight="1" x14ac:dyDescent="0.2">
      <c r="A134" s="38" t="s">
        <v>37</v>
      </c>
      <c r="B134" s="42"/>
      <c r="C134" s="42"/>
      <c r="D134" s="42"/>
      <c r="E134" s="42"/>
      <c r="F134" s="42"/>
      <c r="G134" s="42"/>
      <c r="H134" s="42"/>
      <c r="I134" s="42"/>
      <c r="J134" s="39"/>
    </row>
    <row r="135" spans="1:10" ht="14.25" customHeight="1" x14ac:dyDescent="0.2">
      <c r="A135" s="4">
        <v>148</v>
      </c>
      <c r="B135" s="36" t="s">
        <v>73</v>
      </c>
      <c r="C135" s="37"/>
      <c r="D135" s="5">
        <v>200</v>
      </c>
      <c r="E135" s="6">
        <v>250</v>
      </c>
      <c r="F135" s="7">
        <v>8.4</v>
      </c>
      <c r="G135" s="7">
        <v>8.24</v>
      </c>
      <c r="H135" s="7">
        <v>17.248999999999999</v>
      </c>
      <c r="I135" s="34">
        <v>184.6</v>
      </c>
      <c r="J135" s="35"/>
    </row>
    <row r="136" spans="1:10" ht="14.25" customHeight="1" x14ac:dyDescent="0.2">
      <c r="A136" s="4">
        <v>479</v>
      </c>
      <c r="B136" s="36" t="s">
        <v>14</v>
      </c>
      <c r="C136" s="37"/>
      <c r="D136" s="5">
        <v>200</v>
      </c>
      <c r="E136" s="6">
        <v>250</v>
      </c>
      <c r="F136" s="16">
        <v>23.3</v>
      </c>
      <c r="G136" s="7">
        <v>15.91</v>
      </c>
      <c r="H136" s="7">
        <v>51.98</v>
      </c>
      <c r="I136" s="34">
        <v>432.8</v>
      </c>
      <c r="J136" s="35"/>
    </row>
    <row r="137" spans="1:10" ht="14.25" customHeight="1" x14ac:dyDescent="0.2">
      <c r="A137" s="4">
        <v>639</v>
      </c>
      <c r="B137" s="36" t="s">
        <v>42</v>
      </c>
      <c r="C137" s="37"/>
      <c r="D137" s="5">
        <v>200</v>
      </c>
      <c r="E137" s="6">
        <v>200</v>
      </c>
      <c r="F137" s="7">
        <v>0.46</v>
      </c>
      <c r="G137" s="7">
        <v>0</v>
      </c>
      <c r="H137" s="7">
        <v>20.78</v>
      </c>
      <c r="I137" s="34">
        <v>83.11</v>
      </c>
      <c r="J137" s="35"/>
    </row>
    <row r="138" spans="1:10" ht="14.25" customHeight="1" x14ac:dyDescent="0.2">
      <c r="A138" s="4">
        <v>50</v>
      </c>
      <c r="B138" s="36" t="s">
        <v>12</v>
      </c>
      <c r="C138" s="37"/>
      <c r="D138" s="5">
        <v>80</v>
      </c>
      <c r="E138" s="6">
        <v>100</v>
      </c>
      <c r="F138" s="7">
        <v>1.23</v>
      </c>
      <c r="G138" s="7">
        <v>1.35</v>
      </c>
      <c r="H138" s="7">
        <v>11.86</v>
      </c>
      <c r="I138" s="34">
        <v>65.64</v>
      </c>
      <c r="J138" s="35"/>
    </row>
    <row r="139" spans="1:10" ht="14.25" customHeight="1" x14ac:dyDescent="0.25">
      <c r="A139" s="9"/>
      <c r="B139" s="36" t="s">
        <v>35</v>
      </c>
      <c r="C139" s="37"/>
      <c r="D139" s="6">
        <v>30</v>
      </c>
      <c r="E139" s="6">
        <v>45</v>
      </c>
      <c r="F139" s="6">
        <v>3.5550000000000002</v>
      </c>
      <c r="G139" s="6">
        <v>0.45</v>
      </c>
      <c r="H139" s="7">
        <v>21.645</v>
      </c>
      <c r="I139" s="34">
        <v>107.6</v>
      </c>
      <c r="J139" s="35"/>
    </row>
    <row r="140" spans="1:10" ht="14.25" customHeight="1" x14ac:dyDescent="0.25">
      <c r="A140" s="9"/>
      <c r="B140" s="38" t="s">
        <v>36</v>
      </c>
      <c r="C140" s="39"/>
      <c r="D140" s="12">
        <f>SUM(D135:D139)</f>
        <v>710</v>
      </c>
      <c r="E140" s="12">
        <f>SUM(E135:E139)</f>
        <v>845</v>
      </c>
      <c r="F140" s="13">
        <f>SUM(F135:F139)</f>
        <v>36.945</v>
      </c>
      <c r="G140" s="14">
        <f>SUM(G135:G139)</f>
        <v>25.95</v>
      </c>
      <c r="H140" s="14">
        <f>SUM(H135:H139)</f>
        <v>123.514</v>
      </c>
      <c r="I140" s="40">
        <f>SUM(I134:J139)</f>
        <v>873.75</v>
      </c>
      <c r="J140" s="41"/>
    </row>
    <row r="141" spans="1:10" ht="14.25" customHeight="1" x14ac:dyDescent="0.25">
      <c r="A141" s="9"/>
      <c r="B141" s="38" t="s">
        <v>56</v>
      </c>
      <c r="C141" s="39"/>
      <c r="D141" s="12">
        <f t="shared" ref="D141:I141" si="7">D140+D133</f>
        <v>1275</v>
      </c>
      <c r="E141" s="12">
        <f t="shared" si="7"/>
        <v>1460</v>
      </c>
      <c r="F141" s="17">
        <f t="shared" si="7"/>
        <v>38.594999999999999</v>
      </c>
      <c r="G141" s="15">
        <f t="shared" si="7"/>
        <v>26.7</v>
      </c>
      <c r="H141" s="14">
        <f t="shared" si="7"/>
        <v>142.864</v>
      </c>
      <c r="I141" s="40">
        <f t="shared" si="7"/>
        <v>1451.71</v>
      </c>
      <c r="J141" s="41"/>
    </row>
    <row r="142" spans="1:10" ht="16.5" customHeight="1" x14ac:dyDescent="0.2">
      <c r="A142" s="50" t="s">
        <v>57</v>
      </c>
      <c r="B142" s="51"/>
      <c r="C142" s="51"/>
      <c r="D142" s="51"/>
      <c r="E142" s="51"/>
      <c r="F142" s="51"/>
      <c r="G142" s="51"/>
      <c r="H142" s="51"/>
      <c r="I142" s="51"/>
      <c r="J142" s="52"/>
    </row>
    <row r="143" spans="1:10" ht="14.25" customHeight="1" x14ac:dyDescent="0.2">
      <c r="A143" s="38" t="s">
        <v>1</v>
      </c>
      <c r="B143" s="42"/>
      <c r="C143" s="42"/>
      <c r="D143" s="42"/>
      <c r="E143" s="42"/>
      <c r="F143" s="42"/>
      <c r="G143" s="42"/>
      <c r="H143" s="42"/>
      <c r="I143" s="42"/>
      <c r="J143" s="39"/>
    </row>
    <row r="144" spans="1:10" ht="14.25" customHeight="1" x14ac:dyDescent="0.2">
      <c r="A144" s="4">
        <v>340</v>
      </c>
      <c r="B144" s="36" t="s">
        <v>74</v>
      </c>
      <c r="C144" s="37"/>
      <c r="D144" s="5">
        <v>200</v>
      </c>
      <c r="E144" s="6">
        <v>250</v>
      </c>
      <c r="F144" s="6">
        <v>24.4</v>
      </c>
      <c r="G144" s="10">
        <v>27.61</v>
      </c>
      <c r="H144" s="10">
        <v>5.218</v>
      </c>
      <c r="I144" s="48">
        <v>385.2</v>
      </c>
      <c r="J144" s="49"/>
    </row>
    <row r="145" spans="1:10" ht="14.25" customHeight="1" x14ac:dyDescent="0.2">
      <c r="A145" s="4">
        <v>1</v>
      </c>
      <c r="B145" s="36" t="s">
        <v>3</v>
      </c>
      <c r="C145" s="37"/>
      <c r="D145" s="6">
        <v>25</v>
      </c>
      <c r="E145" s="6">
        <v>25</v>
      </c>
      <c r="F145" s="7">
        <v>1.19</v>
      </c>
      <c r="G145" s="7">
        <v>0.98</v>
      </c>
      <c r="H145" s="7">
        <v>7.27</v>
      </c>
      <c r="I145" s="34">
        <v>43.55</v>
      </c>
      <c r="J145" s="35"/>
    </row>
    <row r="146" spans="1:10" ht="12.75" customHeight="1" x14ac:dyDescent="0.25">
      <c r="A146" s="9"/>
      <c r="B146" s="36" t="s">
        <v>5</v>
      </c>
      <c r="C146" s="37"/>
      <c r="D146" s="5">
        <v>200</v>
      </c>
      <c r="E146" s="6">
        <v>200</v>
      </c>
      <c r="F146" s="19">
        <v>0.96</v>
      </c>
      <c r="G146" s="7">
        <v>0.6</v>
      </c>
      <c r="H146" s="7">
        <v>0.4</v>
      </c>
      <c r="I146" s="48">
        <v>10.8</v>
      </c>
      <c r="J146" s="49"/>
    </row>
    <row r="147" spans="1:10" ht="14.25" customHeight="1" x14ac:dyDescent="0.25">
      <c r="A147" s="9"/>
      <c r="B147" s="36" t="s">
        <v>35</v>
      </c>
      <c r="C147" s="37"/>
      <c r="D147" s="6">
        <v>15</v>
      </c>
      <c r="E147" s="6">
        <v>15</v>
      </c>
      <c r="F147" s="7">
        <v>1.05</v>
      </c>
      <c r="G147" s="7">
        <v>0.15</v>
      </c>
      <c r="H147" s="10">
        <v>7.2</v>
      </c>
      <c r="I147" s="34">
        <v>34.5</v>
      </c>
      <c r="J147" s="35"/>
    </row>
    <row r="148" spans="1:10" ht="14.25" customHeight="1" x14ac:dyDescent="0.25">
      <c r="A148" s="9"/>
      <c r="B148" s="36" t="s">
        <v>75</v>
      </c>
      <c r="C148" s="37"/>
      <c r="D148" s="5">
        <v>80</v>
      </c>
      <c r="E148" s="6">
        <v>80</v>
      </c>
      <c r="F148" s="7">
        <v>5.68</v>
      </c>
      <c r="G148" s="7">
        <v>3.6</v>
      </c>
      <c r="H148" s="7">
        <v>20.8</v>
      </c>
      <c r="I148" s="34">
        <v>264</v>
      </c>
      <c r="J148" s="35"/>
    </row>
    <row r="149" spans="1:10" ht="14.25" customHeight="1" x14ac:dyDescent="0.25">
      <c r="A149" s="9"/>
      <c r="B149" s="38" t="s">
        <v>36</v>
      </c>
      <c r="C149" s="39"/>
      <c r="D149" s="12">
        <f>SUM(D144:D148)</f>
        <v>520</v>
      </c>
      <c r="E149" s="12">
        <f>SUM(E144:E148)</f>
        <v>570</v>
      </c>
      <c r="F149" s="13">
        <f>SUM(F147:F148)</f>
        <v>6.7299999999999995</v>
      </c>
      <c r="G149" s="14">
        <f>SUM(G147:G148)</f>
        <v>3.75</v>
      </c>
      <c r="H149" s="15">
        <f>SUM(H147:H148)</f>
        <v>28</v>
      </c>
      <c r="I149" s="40">
        <f>SUM(I144:J148)</f>
        <v>738.05</v>
      </c>
      <c r="J149" s="41"/>
    </row>
    <row r="150" spans="1:10" ht="14.25" customHeight="1" x14ac:dyDescent="0.2">
      <c r="A150" s="38" t="s">
        <v>37</v>
      </c>
      <c r="B150" s="42"/>
      <c r="C150" s="42"/>
      <c r="D150" s="42"/>
      <c r="E150" s="42"/>
      <c r="F150" s="42"/>
      <c r="G150" s="42"/>
      <c r="H150" s="42"/>
      <c r="I150" s="42"/>
      <c r="J150" s="39"/>
    </row>
    <row r="151" spans="1:10" ht="14.25" customHeight="1" x14ac:dyDescent="0.2">
      <c r="A151" s="4">
        <v>132</v>
      </c>
      <c r="B151" s="36" t="s">
        <v>76</v>
      </c>
      <c r="C151" s="37"/>
      <c r="D151" s="5">
        <v>200</v>
      </c>
      <c r="E151" s="6">
        <v>250</v>
      </c>
      <c r="F151" s="7">
        <v>9.0730000000000004</v>
      </c>
      <c r="G151" s="7">
        <v>8.85</v>
      </c>
      <c r="H151" s="7">
        <v>17.5</v>
      </c>
      <c r="I151" s="34">
        <v>193.9</v>
      </c>
      <c r="J151" s="35"/>
    </row>
    <row r="152" spans="1:10" ht="14.25" customHeight="1" x14ac:dyDescent="0.2">
      <c r="A152" s="4">
        <v>508</v>
      </c>
      <c r="B152" s="36" t="s">
        <v>60</v>
      </c>
      <c r="C152" s="37"/>
      <c r="D152" s="5">
        <v>150</v>
      </c>
      <c r="E152" s="6">
        <v>180</v>
      </c>
      <c r="F152" s="7">
        <v>8.86</v>
      </c>
      <c r="G152" s="7">
        <v>6.81</v>
      </c>
      <c r="H152" s="7">
        <v>38.590000000000003</v>
      </c>
      <c r="I152" s="34">
        <v>295.5</v>
      </c>
      <c r="J152" s="35"/>
    </row>
    <row r="153" spans="1:10" ht="14.25" customHeight="1" x14ac:dyDescent="0.2">
      <c r="A153" s="4">
        <v>437</v>
      </c>
      <c r="B153" s="36" t="s">
        <v>65</v>
      </c>
      <c r="C153" s="37"/>
      <c r="D153" s="5">
        <v>100</v>
      </c>
      <c r="E153" s="6">
        <v>120</v>
      </c>
      <c r="F153" s="16">
        <v>15.845000000000001</v>
      </c>
      <c r="G153" s="7">
        <v>12.03</v>
      </c>
      <c r="H153" s="7">
        <v>2.91</v>
      </c>
      <c r="I153" s="34">
        <v>193.3</v>
      </c>
      <c r="J153" s="35"/>
    </row>
    <row r="154" spans="1:10" ht="14.25" customHeight="1" x14ac:dyDescent="0.2">
      <c r="A154" s="4">
        <v>686</v>
      </c>
      <c r="B154" s="36" t="s">
        <v>54</v>
      </c>
      <c r="C154" s="37"/>
      <c r="D154" s="5">
        <v>200</v>
      </c>
      <c r="E154" s="6">
        <v>200</v>
      </c>
      <c r="F154" s="7">
        <v>8.4000000000000005E-2</v>
      </c>
      <c r="G154" s="7">
        <v>0</v>
      </c>
      <c r="H154" s="7">
        <v>10.220000000000001</v>
      </c>
      <c r="I154" s="34">
        <v>40.6</v>
      </c>
      <c r="J154" s="35"/>
    </row>
    <row r="155" spans="1:10" ht="14.25" customHeight="1" x14ac:dyDescent="0.25">
      <c r="A155" s="9"/>
      <c r="B155" s="36" t="s">
        <v>35</v>
      </c>
      <c r="C155" s="37"/>
      <c r="D155" s="6">
        <v>30</v>
      </c>
      <c r="E155" s="6">
        <v>45</v>
      </c>
      <c r="F155" s="6">
        <v>3.5550000000000002</v>
      </c>
      <c r="G155" s="6">
        <v>0.45</v>
      </c>
      <c r="H155" s="7">
        <v>21.645</v>
      </c>
      <c r="I155" s="34">
        <v>107.6</v>
      </c>
      <c r="J155" s="35"/>
    </row>
    <row r="156" spans="1:10" ht="14.25" customHeight="1" x14ac:dyDescent="0.2">
      <c r="A156" s="4">
        <v>55</v>
      </c>
      <c r="B156" s="36" t="s">
        <v>77</v>
      </c>
      <c r="C156" s="37"/>
      <c r="D156" s="5">
        <v>80</v>
      </c>
      <c r="E156" s="6">
        <v>100</v>
      </c>
      <c r="F156" s="7">
        <v>4.8</v>
      </c>
      <c r="G156" s="7">
        <v>5.84</v>
      </c>
      <c r="H156" s="7">
        <v>12.68</v>
      </c>
      <c r="I156" s="34">
        <v>125.9</v>
      </c>
      <c r="J156" s="35"/>
    </row>
    <row r="157" spans="1:10" ht="14.25" customHeight="1" x14ac:dyDescent="0.25">
      <c r="A157" s="9"/>
      <c r="B157" s="38" t="s">
        <v>36</v>
      </c>
      <c r="C157" s="39"/>
      <c r="D157" s="12">
        <f>SUM(D151:D156)</f>
        <v>760</v>
      </c>
      <c r="E157" s="12">
        <f>SUM(E151:E156)</f>
        <v>895</v>
      </c>
      <c r="F157" s="13">
        <f>SUM(F151:F156)</f>
        <v>42.216999999999999</v>
      </c>
      <c r="G157" s="14">
        <f>SUM(G151:G156)</f>
        <v>33.979999999999997</v>
      </c>
      <c r="H157" s="14">
        <f>SUM(H151:H156)</f>
        <v>103.54499999999999</v>
      </c>
      <c r="I157" s="40">
        <f>SUM(I151:J156)</f>
        <v>956.80000000000007</v>
      </c>
      <c r="J157" s="41"/>
    </row>
    <row r="158" spans="1:10" ht="14.25" customHeight="1" x14ac:dyDescent="0.25">
      <c r="A158" s="9"/>
      <c r="B158" s="38" t="s">
        <v>43</v>
      </c>
      <c r="C158" s="39"/>
      <c r="D158" s="12">
        <f t="shared" ref="D158:I158" si="8">D157+D149</f>
        <v>1280</v>
      </c>
      <c r="E158" s="12">
        <f t="shared" si="8"/>
        <v>1465</v>
      </c>
      <c r="F158" s="13">
        <f t="shared" si="8"/>
        <v>48.946999999999996</v>
      </c>
      <c r="G158" s="14">
        <f t="shared" si="8"/>
        <v>37.729999999999997</v>
      </c>
      <c r="H158" s="15">
        <f t="shared" si="8"/>
        <v>131.54499999999999</v>
      </c>
      <c r="I158" s="40">
        <f t="shared" si="8"/>
        <v>1694.85</v>
      </c>
      <c r="J158" s="41"/>
    </row>
    <row r="159" spans="1:10" ht="15" customHeight="1" x14ac:dyDescent="0.2">
      <c r="A159" s="50" t="s">
        <v>7</v>
      </c>
      <c r="B159" s="51"/>
      <c r="C159" s="51"/>
      <c r="D159" s="51"/>
      <c r="E159" s="51"/>
      <c r="F159" s="51"/>
      <c r="G159" s="51"/>
      <c r="H159" s="51"/>
      <c r="I159" s="51"/>
      <c r="J159" s="52"/>
    </row>
    <row r="160" spans="1:10" ht="14.25" customHeight="1" x14ac:dyDescent="0.2">
      <c r="A160" s="38" t="s">
        <v>1</v>
      </c>
      <c r="B160" s="42"/>
      <c r="C160" s="42"/>
      <c r="D160" s="42"/>
      <c r="E160" s="42"/>
      <c r="F160" s="42"/>
      <c r="G160" s="42"/>
      <c r="H160" s="42"/>
      <c r="I160" s="42"/>
      <c r="J160" s="39"/>
    </row>
    <row r="161" spans="1:10" ht="14.25" customHeight="1" x14ac:dyDescent="0.2">
      <c r="A161" s="4">
        <v>302</v>
      </c>
      <c r="B161" s="36" t="s">
        <v>78</v>
      </c>
      <c r="C161" s="37"/>
      <c r="D161" s="5">
        <v>200</v>
      </c>
      <c r="E161" s="6">
        <v>250</v>
      </c>
      <c r="F161" s="18">
        <v>8.91</v>
      </c>
      <c r="G161" s="16">
        <v>9.4700000000000006</v>
      </c>
      <c r="H161" s="7">
        <v>64.95</v>
      </c>
      <c r="I161" s="34">
        <v>374.4</v>
      </c>
      <c r="J161" s="35"/>
    </row>
    <row r="162" spans="1:10" ht="14.25" customHeight="1" x14ac:dyDescent="0.2">
      <c r="A162" s="4"/>
      <c r="B162" s="36" t="s">
        <v>17</v>
      </c>
      <c r="C162" s="37"/>
      <c r="D162" s="6">
        <v>200</v>
      </c>
      <c r="E162" s="6">
        <v>200</v>
      </c>
      <c r="F162" s="7">
        <v>1</v>
      </c>
      <c r="G162" s="7">
        <v>0</v>
      </c>
      <c r="H162" s="7">
        <v>21.2</v>
      </c>
      <c r="I162" s="34">
        <v>132</v>
      </c>
      <c r="J162" s="35"/>
    </row>
    <row r="163" spans="1:10" ht="14.25" customHeight="1" x14ac:dyDescent="0.25">
      <c r="A163" s="9"/>
      <c r="B163" s="36" t="s">
        <v>35</v>
      </c>
      <c r="C163" s="37"/>
      <c r="D163" s="6">
        <v>15</v>
      </c>
      <c r="E163" s="6">
        <v>15</v>
      </c>
      <c r="F163" s="7">
        <v>1.05</v>
      </c>
      <c r="G163" s="7">
        <v>0.15</v>
      </c>
      <c r="H163" s="10">
        <v>7.2</v>
      </c>
      <c r="I163" s="34">
        <v>34.5</v>
      </c>
      <c r="J163" s="35"/>
    </row>
    <row r="164" spans="1:10" ht="14.25" customHeight="1" x14ac:dyDescent="0.25">
      <c r="A164" s="9"/>
      <c r="B164" s="24"/>
      <c r="C164" s="25" t="s">
        <v>6</v>
      </c>
      <c r="D164" s="5">
        <v>150</v>
      </c>
      <c r="E164" s="6">
        <v>150</v>
      </c>
      <c r="F164" s="18">
        <v>0.6</v>
      </c>
      <c r="G164" s="16">
        <v>0.6</v>
      </c>
      <c r="H164" s="10">
        <v>12.15</v>
      </c>
      <c r="I164" s="34">
        <v>63</v>
      </c>
      <c r="J164" s="35"/>
    </row>
    <row r="165" spans="1:10" ht="14.25" customHeight="1" x14ac:dyDescent="0.25">
      <c r="A165" s="9"/>
      <c r="B165" s="38" t="s">
        <v>36</v>
      </c>
      <c r="C165" s="39"/>
      <c r="D165" s="12">
        <f>SUM(D161:D164)</f>
        <v>565</v>
      </c>
      <c r="E165" s="12">
        <f>SUM(E161:E164)</f>
        <v>615</v>
      </c>
      <c r="F165" s="30">
        <f>SUM(F161:F164)</f>
        <v>11.56</v>
      </c>
      <c r="G165" s="31">
        <f>SUM(G161:G164)</f>
        <v>10.220000000000001</v>
      </c>
      <c r="H165" s="15">
        <f>SUM(H161:H164)</f>
        <v>105.50000000000001</v>
      </c>
      <c r="I165" s="40">
        <f>SUM(I161:J164)</f>
        <v>603.9</v>
      </c>
      <c r="J165" s="41"/>
    </row>
    <row r="166" spans="1:10" ht="14.25" customHeight="1" x14ac:dyDescent="0.2">
      <c r="A166" s="38" t="s">
        <v>37</v>
      </c>
      <c r="B166" s="42"/>
      <c r="C166" s="42"/>
      <c r="D166" s="42"/>
      <c r="E166" s="42"/>
      <c r="F166" s="42"/>
      <c r="G166" s="42"/>
      <c r="H166" s="42"/>
      <c r="I166" s="42"/>
      <c r="J166" s="39"/>
    </row>
    <row r="167" spans="1:10" ht="15" customHeight="1" x14ac:dyDescent="0.2">
      <c r="A167" s="4">
        <v>140</v>
      </c>
      <c r="B167" s="36" t="s">
        <v>15</v>
      </c>
      <c r="C167" s="71"/>
      <c r="D167" s="5">
        <v>200</v>
      </c>
      <c r="E167" s="6">
        <v>250</v>
      </c>
      <c r="F167" s="18">
        <v>11.65</v>
      </c>
      <c r="G167" s="16">
        <v>7.43</v>
      </c>
      <c r="H167" s="6">
        <v>14.22</v>
      </c>
      <c r="I167" s="34">
        <v>172.5</v>
      </c>
      <c r="J167" s="35"/>
    </row>
    <row r="168" spans="1:10" ht="35.25" customHeight="1" x14ac:dyDescent="0.2">
      <c r="A168" s="4">
        <v>478</v>
      </c>
      <c r="B168" s="36" t="s">
        <v>79</v>
      </c>
      <c r="C168" s="37"/>
      <c r="D168" s="5">
        <v>200</v>
      </c>
      <c r="E168" s="6">
        <v>250</v>
      </c>
      <c r="F168" s="32">
        <v>21.77</v>
      </c>
      <c r="G168" s="33">
        <v>12.93</v>
      </c>
      <c r="H168" s="7">
        <v>25.16</v>
      </c>
      <c r="I168" s="34">
        <v>329</v>
      </c>
      <c r="J168" s="35"/>
    </row>
    <row r="169" spans="1:10" ht="14.25" customHeight="1" x14ac:dyDescent="0.2">
      <c r="A169" s="4">
        <v>595</v>
      </c>
      <c r="B169" s="36" t="s">
        <v>48</v>
      </c>
      <c r="C169" s="37"/>
      <c r="D169" s="5">
        <v>50</v>
      </c>
      <c r="E169" s="6">
        <v>50</v>
      </c>
      <c r="F169" s="18">
        <v>2.085</v>
      </c>
      <c r="G169" s="16">
        <v>4.12</v>
      </c>
      <c r="H169" s="7">
        <v>5.84</v>
      </c>
      <c r="I169" s="34">
        <v>77.900000000000006</v>
      </c>
      <c r="J169" s="35"/>
    </row>
    <row r="170" spans="1:10" ht="34.5" customHeight="1" x14ac:dyDescent="0.2">
      <c r="A170" s="4"/>
      <c r="B170" s="36" t="s">
        <v>4</v>
      </c>
      <c r="C170" s="37"/>
      <c r="D170" s="5">
        <v>200</v>
      </c>
      <c r="E170" s="6">
        <v>200</v>
      </c>
      <c r="F170" s="6">
        <v>0</v>
      </c>
      <c r="G170" s="6">
        <v>0</v>
      </c>
      <c r="H170" s="7">
        <v>19.399999999999999</v>
      </c>
      <c r="I170" s="34">
        <v>78</v>
      </c>
      <c r="J170" s="35"/>
    </row>
    <row r="171" spans="1:10" ht="14.25" customHeight="1" x14ac:dyDescent="0.25">
      <c r="A171" s="9"/>
      <c r="B171" s="36" t="s">
        <v>35</v>
      </c>
      <c r="C171" s="37"/>
      <c r="D171" s="6">
        <v>30</v>
      </c>
      <c r="E171" s="6">
        <v>45</v>
      </c>
      <c r="F171" s="6">
        <v>3.5550000000000002</v>
      </c>
      <c r="G171" s="6">
        <v>0.45</v>
      </c>
      <c r="H171" s="7">
        <v>21.645</v>
      </c>
      <c r="I171" s="34">
        <v>107.6</v>
      </c>
      <c r="J171" s="35"/>
    </row>
    <row r="172" spans="1:10" ht="14.25" customHeight="1" x14ac:dyDescent="0.2">
      <c r="A172" s="4">
        <v>50</v>
      </c>
      <c r="B172" s="36" t="s">
        <v>80</v>
      </c>
      <c r="C172" s="37"/>
      <c r="D172" s="5">
        <v>80</v>
      </c>
      <c r="E172" s="6">
        <v>100</v>
      </c>
      <c r="F172" s="18">
        <v>4.55</v>
      </c>
      <c r="G172" s="33">
        <v>4.34</v>
      </c>
      <c r="H172" s="7">
        <v>7.51</v>
      </c>
      <c r="I172" s="34">
        <v>87.47</v>
      </c>
      <c r="J172" s="35"/>
    </row>
    <row r="173" spans="1:10" ht="14.25" customHeight="1" x14ac:dyDescent="0.25">
      <c r="A173" s="9"/>
      <c r="B173" s="38" t="s">
        <v>36</v>
      </c>
      <c r="C173" s="39"/>
      <c r="D173" s="12">
        <f>SUM(D167:D172)</f>
        <v>760</v>
      </c>
      <c r="E173" s="12">
        <f>SUM(E167:E172)</f>
        <v>895</v>
      </c>
      <c r="F173" s="30">
        <f>SUM(F167:F172)</f>
        <v>43.61</v>
      </c>
      <c r="G173" s="31">
        <f>SUM(G167:G172)</f>
        <v>29.27</v>
      </c>
      <c r="H173" s="14">
        <f>SUM(H167:H172)</f>
        <v>93.775000000000006</v>
      </c>
      <c r="I173" s="40">
        <f>SUM(I167:J172)</f>
        <v>852.47</v>
      </c>
      <c r="J173" s="41"/>
    </row>
    <row r="174" spans="1:10" ht="14.25" customHeight="1" x14ac:dyDescent="0.25">
      <c r="A174" s="9"/>
      <c r="B174" s="38" t="s">
        <v>43</v>
      </c>
      <c r="C174" s="39"/>
      <c r="D174" s="12">
        <f t="shared" ref="D174:I174" si="9">D173+D165</f>
        <v>1325</v>
      </c>
      <c r="E174" s="12">
        <f t="shared" si="9"/>
        <v>1510</v>
      </c>
      <c r="F174" s="30">
        <f t="shared" si="9"/>
        <v>55.17</v>
      </c>
      <c r="G174" s="31">
        <f>G173+G165</f>
        <v>39.49</v>
      </c>
      <c r="H174" s="15">
        <f>H173+H165</f>
        <v>199.27500000000003</v>
      </c>
      <c r="I174" s="40">
        <f t="shared" si="9"/>
        <v>1456.37</v>
      </c>
      <c r="J174" s="41"/>
    </row>
  </sheetData>
  <mergeCells count="315">
    <mergeCell ref="I164:J164"/>
    <mergeCell ref="B173:C173"/>
    <mergeCell ref="I173:J173"/>
    <mergeCell ref="B165:C165"/>
    <mergeCell ref="I165:J165"/>
    <mergeCell ref="A159:J159"/>
    <mergeCell ref="A160:J160"/>
    <mergeCell ref="B161:C161"/>
    <mergeCell ref="I161:J161"/>
    <mergeCell ref="B162:C162"/>
    <mergeCell ref="I162:J162"/>
    <mergeCell ref="B163:C163"/>
    <mergeCell ref="I163:J163"/>
    <mergeCell ref="B174:C174"/>
    <mergeCell ref="I174:J174"/>
    <mergeCell ref="A166:J166"/>
    <mergeCell ref="B167:C167"/>
    <mergeCell ref="I167:J167"/>
    <mergeCell ref="B168:C168"/>
    <mergeCell ref="I168:J168"/>
    <mergeCell ref="B169:C169"/>
    <mergeCell ref="I169:J169"/>
    <mergeCell ref="B170:C170"/>
    <mergeCell ref="I170:J170"/>
    <mergeCell ref="B171:C171"/>
    <mergeCell ref="I171:J171"/>
    <mergeCell ref="B172:C172"/>
    <mergeCell ref="I172:J172"/>
    <mergeCell ref="I158:J158"/>
    <mergeCell ref="A150:J150"/>
    <mergeCell ref="B151:C151"/>
    <mergeCell ref="I151:J151"/>
    <mergeCell ref="B152:C152"/>
    <mergeCell ref="I152:J152"/>
    <mergeCell ref="B153:C153"/>
    <mergeCell ref="I153:J153"/>
    <mergeCell ref="B154:C154"/>
    <mergeCell ref="I154:J154"/>
    <mergeCell ref="B155:C155"/>
    <mergeCell ref="I155:J155"/>
    <mergeCell ref="B156:C156"/>
    <mergeCell ref="I156:J156"/>
    <mergeCell ref="B157:C157"/>
    <mergeCell ref="I157:J157"/>
    <mergeCell ref="B158:C158"/>
    <mergeCell ref="A142:J142"/>
    <mergeCell ref="A143:J143"/>
    <mergeCell ref="B146:C146"/>
    <mergeCell ref="I146:J146"/>
    <mergeCell ref="B147:C147"/>
    <mergeCell ref="I147:J147"/>
    <mergeCell ref="B148:C148"/>
    <mergeCell ref="I148:J148"/>
    <mergeCell ref="B149:C149"/>
    <mergeCell ref="I149:J149"/>
    <mergeCell ref="B145:C145"/>
    <mergeCell ref="I145:J145"/>
    <mergeCell ref="B141:C141"/>
    <mergeCell ref="I141:J141"/>
    <mergeCell ref="A134:J134"/>
    <mergeCell ref="B135:C135"/>
    <mergeCell ref="I135:J135"/>
    <mergeCell ref="B138:C138"/>
    <mergeCell ref="I138:J138"/>
    <mergeCell ref="B136:C136"/>
    <mergeCell ref="I136:J136"/>
    <mergeCell ref="B131:C131"/>
    <mergeCell ref="I131:J131"/>
    <mergeCell ref="B132:C132"/>
    <mergeCell ref="I132:J132"/>
    <mergeCell ref="B133:C133"/>
    <mergeCell ref="I133:J133"/>
    <mergeCell ref="B139:C139"/>
    <mergeCell ref="I139:J139"/>
    <mergeCell ref="B140:C140"/>
    <mergeCell ref="I140:J140"/>
    <mergeCell ref="B125:C125"/>
    <mergeCell ref="I125:J125"/>
    <mergeCell ref="B126:C126"/>
    <mergeCell ref="I126:J126"/>
    <mergeCell ref="A127:J127"/>
    <mergeCell ref="A128:J128"/>
    <mergeCell ref="B120:C120"/>
    <mergeCell ref="I120:J120"/>
    <mergeCell ref="B121:C121"/>
    <mergeCell ref="I121:J121"/>
    <mergeCell ref="B123:C123"/>
    <mergeCell ref="I123:J123"/>
    <mergeCell ref="B124:C124"/>
    <mergeCell ref="I124:J124"/>
    <mergeCell ref="B122:C122"/>
    <mergeCell ref="I122:J122"/>
    <mergeCell ref="A105:B105"/>
    <mergeCell ref="I105:J105"/>
    <mergeCell ref="I106:J106"/>
    <mergeCell ref="A107:B107"/>
    <mergeCell ref="I107:J107"/>
    <mergeCell ref="A117:J117"/>
    <mergeCell ref="B118:C118"/>
    <mergeCell ref="I118:J118"/>
    <mergeCell ref="B119:C119"/>
    <mergeCell ref="I119:J119"/>
    <mergeCell ref="I114:J114"/>
    <mergeCell ref="B116:C116"/>
    <mergeCell ref="I116:J116"/>
    <mergeCell ref="B114:C114"/>
    <mergeCell ref="I115:J115"/>
    <mergeCell ref="B115:C115"/>
    <mergeCell ref="B98:C98"/>
    <mergeCell ref="I98:J98"/>
    <mergeCell ref="A99:J99"/>
    <mergeCell ref="A100:B100"/>
    <mergeCell ref="I100:J100"/>
    <mergeCell ref="A101:B101"/>
    <mergeCell ref="I101:J101"/>
    <mergeCell ref="I102:J102"/>
    <mergeCell ref="A103:B103"/>
    <mergeCell ref="I103:J103"/>
    <mergeCell ref="B102:C102"/>
    <mergeCell ref="A93:J93"/>
    <mergeCell ref="B94:C94"/>
    <mergeCell ref="I94:J94"/>
    <mergeCell ref="B95:C95"/>
    <mergeCell ref="I95:J95"/>
    <mergeCell ref="B96:C96"/>
    <mergeCell ref="I96:J96"/>
    <mergeCell ref="B97:C97"/>
    <mergeCell ref="I97:J97"/>
    <mergeCell ref="B89:C89"/>
    <mergeCell ref="I89:J89"/>
    <mergeCell ref="B90:C90"/>
    <mergeCell ref="I90:J90"/>
    <mergeCell ref="A91:J91"/>
    <mergeCell ref="A92:J92"/>
    <mergeCell ref="B85:C85"/>
    <mergeCell ref="I85:J85"/>
    <mergeCell ref="B86:C86"/>
    <mergeCell ref="I86:J86"/>
    <mergeCell ref="B87:C87"/>
    <mergeCell ref="I87:J87"/>
    <mergeCell ref="B88:C88"/>
    <mergeCell ref="I88:J88"/>
    <mergeCell ref="B79:C79"/>
    <mergeCell ref="I79:J79"/>
    <mergeCell ref="B77:C77"/>
    <mergeCell ref="I77:J77"/>
    <mergeCell ref="B76:C76"/>
    <mergeCell ref="I76:J76"/>
    <mergeCell ref="I83:J83"/>
    <mergeCell ref="B84:C84"/>
    <mergeCell ref="I84:J84"/>
    <mergeCell ref="B80:C80"/>
    <mergeCell ref="I80:J80"/>
    <mergeCell ref="B61:C61"/>
    <mergeCell ref="I61:J61"/>
    <mergeCell ref="B62:C62"/>
    <mergeCell ref="B73:C73"/>
    <mergeCell ref="I73:J73"/>
    <mergeCell ref="A74:J74"/>
    <mergeCell ref="A75:J75"/>
    <mergeCell ref="B78:C78"/>
    <mergeCell ref="I78:J78"/>
    <mergeCell ref="I70:J70"/>
    <mergeCell ref="B71:C71"/>
    <mergeCell ref="I71:J71"/>
    <mergeCell ref="B72:C72"/>
    <mergeCell ref="I72:J72"/>
    <mergeCell ref="B63:C63"/>
    <mergeCell ref="I63:J63"/>
    <mergeCell ref="A64:J64"/>
    <mergeCell ref="B65:C65"/>
    <mergeCell ref="I65:J65"/>
    <mergeCell ref="B66:C66"/>
    <mergeCell ref="I66:J66"/>
    <mergeCell ref="B67:C67"/>
    <mergeCell ref="I67:J67"/>
    <mergeCell ref="B69:C69"/>
    <mergeCell ref="I69:J69"/>
    <mergeCell ref="B29:C29"/>
    <mergeCell ref="I29:J29"/>
    <mergeCell ref="A30:J30"/>
    <mergeCell ref="B31:C31"/>
    <mergeCell ref="I31:J31"/>
    <mergeCell ref="B36:C36"/>
    <mergeCell ref="I36:J36"/>
    <mergeCell ref="B32:C32"/>
    <mergeCell ref="I32:J32"/>
    <mergeCell ref="B33:C33"/>
    <mergeCell ref="I33:J33"/>
    <mergeCell ref="B34:C34"/>
    <mergeCell ref="I34:J34"/>
    <mergeCell ref="B35:C35"/>
    <mergeCell ref="I35:J35"/>
    <mergeCell ref="A23:J23"/>
    <mergeCell ref="B25:C25"/>
    <mergeCell ref="I25:J25"/>
    <mergeCell ref="B27:C27"/>
    <mergeCell ref="I27:J27"/>
    <mergeCell ref="B28:C28"/>
    <mergeCell ref="I28:J28"/>
    <mergeCell ref="B26:C26"/>
    <mergeCell ref="I26:J26"/>
    <mergeCell ref="B24:C24"/>
    <mergeCell ref="I24:J24"/>
    <mergeCell ref="B19:C19"/>
    <mergeCell ref="I19:J19"/>
    <mergeCell ref="B20:C20"/>
    <mergeCell ref="I20:J20"/>
    <mergeCell ref="B21:C21"/>
    <mergeCell ref="I21:J21"/>
    <mergeCell ref="B18:C18"/>
    <mergeCell ref="I18:J18"/>
    <mergeCell ref="A22:J22"/>
    <mergeCell ref="B13:C13"/>
    <mergeCell ref="I13:J13"/>
    <mergeCell ref="B17:C17"/>
    <mergeCell ref="I17:J17"/>
    <mergeCell ref="B14:C14"/>
    <mergeCell ref="I14:J14"/>
    <mergeCell ref="B15:C15"/>
    <mergeCell ref="I15:J15"/>
    <mergeCell ref="B16:C16"/>
    <mergeCell ref="I16:J16"/>
    <mergeCell ref="A1:A2"/>
    <mergeCell ref="B1:C2"/>
    <mergeCell ref="D1:E1"/>
    <mergeCell ref="F1:H1"/>
    <mergeCell ref="I1:J2"/>
    <mergeCell ref="A3:J3"/>
    <mergeCell ref="A4:J4"/>
    <mergeCell ref="A5:J5"/>
    <mergeCell ref="B6:C6"/>
    <mergeCell ref="I6:J6"/>
    <mergeCell ref="B7:C7"/>
    <mergeCell ref="I7:J7"/>
    <mergeCell ref="B8:C8"/>
    <mergeCell ref="I8:J8"/>
    <mergeCell ref="B9:C9"/>
    <mergeCell ref="I9:J9"/>
    <mergeCell ref="I10:J10"/>
    <mergeCell ref="B11:C11"/>
    <mergeCell ref="I11:J11"/>
    <mergeCell ref="B10:C10"/>
    <mergeCell ref="A12:J12"/>
    <mergeCell ref="B55:C55"/>
    <mergeCell ref="I55:J55"/>
    <mergeCell ref="B56:C56"/>
    <mergeCell ref="B129:C129"/>
    <mergeCell ref="I129:J129"/>
    <mergeCell ref="B144:C144"/>
    <mergeCell ref="I144:J144"/>
    <mergeCell ref="B130:C130"/>
    <mergeCell ref="I130:J130"/>
    <mergeCell ref="B137:C137"/>
    <mergeCell ref="I137:J137"/>
    <mergeCell ref="B104:C104"/>
    <mergeCell ref="I104:J104"/>
    <mergeCell ref="A108:B108"/>
    <mergeCell ref="I108:J108"/>
    <mergeCell ref="A109:J109"/>
    <mergeCell ref="A110:J110"/>
    <mergeCell ref="B111:C111"/>
    <mergeCell ref="I111:J111"/>
    <mergeCell ref="B112:C112"/>
    <mergeCell ref="I112:J112"/>
    <mergeCell ref="B113:C113"/>
    <mergeCell ref="I113:J113"/>
    <mergeCell ref="B37:C37"/>
    <mergeCell ref="I37:J37"/>
    <mergeCell ref="B38:C38"/>
    <mergeCell ref="I38:J38"/>
    <mergeCell ref="B39:C39"/>
    <mergeCell ref="I39:J39"/>
    <mergeCell ref="A40:J40"/>
    <mergeCell ref="B59:C59"/>
    <mergeCell ref="I59:J59"/>
    <mergeCell ref="A41:J41"/>
    <mergeCell ref="B42:C42"/>
    <mergeCell ref="I42:J42"/>
    <mergeCell ref="B43:C43"/>
    <mergeCell ref="I43:J43"/>
    <mergeCell ref="B44:C44"/>
    <mergeCell ref="I44:J44"/>
    <mergeCell ref="B45:C45"/>
    <mergeCell ref="I45:J45"/>
    <mergeCell ref="B46:C46"/>
    <mergeCell ref="I46:J46"/>
    <mergeCell ref="I54:J54"/>
    <mergeCell ref="I52:J52"/>
    <mergeCell ref="A47:J47"/>
    <mergeCell ref="B48:C48"/>
    <mergeCell ref="I48:J48"/>
    <mergeCell ref="B54:C54"/>
    <mergeCell ref="B106:C106"/>
    <mergeCell ref="B81:C81"/>
    <mergeCell ref="I81:J81"/>
    <mergeCell ref="A82:J82"/>
    <mergeCell ref="B83:C83"/>
    <mergeCell ref="I56:J56"/>
    <mergeCell ref="A57:J57"/>
    <mergeCell ref="A58:J58"/>
    <mergeCell ref="B49:C49"/>
    <mergeCell ref="I49:J49"/>
    <mergeCell ref="B50:C50"/>
    <mergeCell ref="I50:J50"/>
    <mergeCell ref="B51:C51"/>
    <mergeCell ref="I51:J51"/>
    <mergeCell ref="B53:C53"/>
    <mergeCell ref="I53:J53"/>
    <mergeCell ref="I60:J60"/>
    <mergeCell ref="I62:J62"/>
    <mergeCell ref="B60:C60"/>
    <mergeCell ref="B68:C68"/>
    <mergeCell ref="I68:J68"/>
    <mergeCell ref="B70:C70"/>
  </mergeCells>
  <pageMargins left="0.25" right="0.25" top="0.75" bottom="0.75" header="0.3" footer="0.3"/>
  <pageSetup paperSize="9" scale="47" orientation="portrait" r:id="rId1"/>
  <rowBreaks count="1" manualBreakCount="1"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Ялунина</dc:creator>
  <cp:lastModifiedBy>Ялунина</cp:lastModifiedBy>
  <cp:lastPrinted>2024-09-05T06:49:01Z</cp:lastPrinted>
  <dcterms:created xsi:type="dcterms:W3CDTF">2022-05-08T06:10:10Z</dcterms:created>
  <dcterms:modified xsi:type="dcterms:W3CDTF">2025-02-04T07:43:52Z</dcterms:modified>
</cp:coreProperties>
</file>