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лунина\Desktop\питание\1\"/>
    </mc:Choice>
  </mc:AlternateContent>
  <bookViews>
    <workbookView xWindow="0" yWindow="0" windowWidth="28800" windowHeight="123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I182" i="1" l="1"/>
  <c r="H182" i="1"/>
  <c r="G182" i="1"/>
  <c r="F182" i="1"/>
  <c r="E182" i="1"/>
  <c r="D182" i="1"/>
  <c r="I181" i="1"/>
  <c r="H181" i="1"/>
  <c r="G181" i="1"/>
  <c r="F181" i="1"/>
  <c r="I173" i="1"/>
  <c r="H173" i="1"/>
  <c r="G173" i="1"/>
  <c r="F173" i="1"/>
  <c r="I164" i="1"/>
  <c r="H164" i="1"/>
  <c r="G164" i="1"/>
  <c r="F164" i="1"/>
  <c r="E164" i="1"/>
  <c r="D164" i="1"/>
  <c r="I163" i="1"/>
  <c r="H163" i="1"/>
  <c r="G163" i="1"/>
  <c r="F163" i="1"/>
  <c r="I155" i="1"/>
  <c r="H155" i="1"/>
  <c r="G155" i="1"/>
  <c r="F155" i="1"/>
  <c r="I148" i="1"/>
  <c r="H148" i="1"/>
  <c r="G148" i="1"/>
  <c r="F148" i="1"/>
  <c r="E148" i="1"/>
  <c r="D148" i="1"/>
  <c r="I147" i="1"/>
  <c r="H147" i="1"/>
  <c r="G147" i="1"/>
  <c r="F147" i="1"/>
  <c r="I138" i="1"/>
  <c r="H138" i="1"/>
  <c r="G138" i="1"/>
  <c r="F138" i="1"/>
  <c r="I130" i="1"/>
  <c r="H130" i="1"/>
  <c r="G130" i="1"/>
  <c r="F130" i="1"/>
  <c r="E130" i="1"/>
  <c r="D130" i="1"/>
  <c r="I129" i="1"/>
  <c r="H129" i="1"/>
  <c r="G129" i="1"/>
  <c r="F129" i="1"/>
  <c r="I119" i="1"/>
  <c r="H119" i="1"/>
  <c r="G119" i="1"/>
  <c r="F119" i="1"/>
  <c r="I111" i="1"/>
  <c r="H111" i="1"/>
  <c r="G111" i="1"/>
  <c r="F111" i="1"/>
  <c r="E111" i="1"/>
  <c r="D111" i="1"/>
  <c r="I110" i="1"/>
  <c r="H110" i="1"/>
  <c r="G110" i="1"/>
  <c r="F110" i="1"/>
  <c r="I101" i="1"/>
  <c r="H101" i="1"/>
  <c r="G101" i="1"/>
  <c r="F101" i="1"/>
  <c r="I92" i="1"/>
  <c r="H92" i="1"/>
  <c r="G92" i="1"/>
  <c r="F92" i="1"/>
  <c r="E92" i="1"/>
  <c r="D92" i="1"/>
  <c r="I91" i="1"/>
  <c r="H91" i="1"/>
  <c r="G91" i="1"/>
  <c r="F91" i="1"/>
  <c r="I82" i="1"/>
  <c r="H82" i="1"/>
  <c r="G82" i="1"/>
  <c r="F82" i="1"/>
  <c r="I75" i="1"/>
  <c r="H75" i="1"/>
  <c r="G75" i="1"/>
  <c r="F75" i="1"/>
  <c r="E75" i="1"/>
  <c r="D75" i="1"/>
  <c r="I74" i="1"/>
  <c r="H74" i="1"/>
  <c r="G74" i="1"/>
  <c r="F74" i="1"/>
  <c r="F65" i="1"/>
  <c r="G65" i="1"/>
  <c r="H65" i="1"/>
  <c r="I65" i="1"/>
  <c r="E56" i="1"/>
  <c r="D56" i="1"/>
  <c r="I56" i="1"/>
  <c r="H56" i="1"/>
  <c r="G56" i="1"/>
  <c r="F56" i="1"/>
  <c r="I55" i="1"/>
  <c r="H55" i="1"/>
  <c r="G55" i="1"/>
  <c r="F55" i="1"/>
  <c r="F46" i="1"/>
  <c r="G46" i="1"/>
  <c r="H46" i="1"/>
  <c r="I46" i="1"/>
  <c r="D46" i="1"/>
  <c r="E46" i="1"/>
  <c r="I38" i="1"/>
  <c r="H38" i="1"/>
  <c r="G38" i="1"/>
  <c r="F38" i="1"/>
  <c r="I37" i="1"/>
  <c r="H37" i="1"/>
  <c r="G37" i="1"/>
  <c r="F37" i="1"/>
  <c r="I28" i="1"/>
  <c r="H28" i="1"/>
  <c r="G28" i="1"/>
  <c r="F28" i="1"/>
  <c r="I21" i="1"/>
  <c r="H21" i="1"/>
  <c r="G21" i="1"/>
  <c r="F21" i="1"/>
  <c r="I20" i="1"/>
  <c r="H20" i="1"/>
  <c r="G20" i="1"/>
  <c r="F20" i="1"/>
  <c r="E38" i="1"/>
  <c r="D38" i="1"/>
  <c r="E21" i="1"/>
  <c r="D21" i="1"/>
  <c r="I11" i="1"/>
  <c r="H11" i="1"/>
  <c r="G11" i="1"/>
  <c r="F11" i="1"/>
  <c r="E181" i="1"/>
  <c r="D181" i="1"/>
  <c r="E173" i="1"/>
  <c r="D173" i="1"/>
  <c r="E163" i="1"/>
  <c r="D163" i="1"/>
  <c r="E155" i="1"/>
  <c r="D155" i="1"/>
  <c r="E147" i="1"/>
  <c r="D147" i="1"/>
  <c r="E138" i="1"/>
  <c r="D138" i="1"/>
  <c r="E129" i="1"/>
  <c r="D129" i="1"/>
  <c r="E119" i="1"/>
  <c r="D119" i="1"/>
  <c r="E110" i="1"/>
  <c r="D110" i="1"/>
  <c r="E101" i="1"/>
  <c r="D101" i="1"/>
  <c r="E91" i="1"/>
  <c r="D91" i="1"/>
  <c r="E82" i="1"/>
  <c r="D82" i="1"/>
  <c r="E74" i="1"/>
  <c r="D74" i="1"/>
  <c r="E65" i="1"/>
  <c r="D65" i="1"/>
  <c r="E55" i="1"/>
  <c r="D55" i="1"/>
  <c r="E37" i="1"/>
  <c r="D37" i="1"/>
  <c r="E28" i="1"/>
  <c r="D28" i="1"/>
  <c r="E20" i="1"/>
  <c r="D20" i="1"/>
  <c r="E11" i="1"/>
  <c r="D11" i="1"/>
</calcChain>
</file>

<file path=xl/sharedStrings.xml><?xml version="1.0" encoding="utf-8"?>
<sst xmlns="http://schemas.openxmlformats.org/spreadsheetml/2006/main" count="189" uniqueCount="82">
  <si>
    <r>
      <rPr>
        <b/>
        <sz val="10"/>
        <rFont val="Times New Roman"/>
        <family val="1"/>
      </rPr>
      <t>№ рец.</t>
    </r>
  </si>
  <si>
    <r>
      <rPr>
        <b/>
        <sz val="10"/>
        <rFont val="Times New Roman"/>
        <family val="1"/>
      </rPr>
      <t>Прием пищи, наименование блюда</t>
    </r>
  </si>
  <si>
    <r>
      <rPr>
        <b/>
        <sz val="10"/>
        <rFont val="Times New Roman"/>
        <family val="1"/>
      </rPr>
      <t>Масса порции</t>
    </r>
  </si>
  <si>
    <r>
      <rPr>
        <b/>
        <sz val="10"/>
        <rFont val="Times New Roman"/>
        <family val="1"/>
      </rPr>
      <t>Пищевые вещества (г)</t>
    </r>
  </si>
  <si>
    <r>
      <rPr>
        <b/>
        <sz val="10"/>
        <rFont val="Times New Roman"/>
        <family val="1"/>
      </rPr>
      <t>Энергет. Ценность (ккал)</t>
    </r>
  </si>
  <si>
    <r>
      <rPr>
        <b/>
        <sz val="10"/>
        <rFont val="Times New Roman"/>
        <family val="1"/>
      </rPr>
      <t>7-10 лет</t>
    </r>
  </si>
  <si>
    <r>
      <rPr>
        <b/>
        <sz val="10"/>
        <rFont val="Times New Roman"/>
        <family val="1"/>
      </rPr>
      <t xml:space="preserve">11 лет и
</t>
    </r>
    <r>
      <rPr>
        <b/>
        <sz val="10"/>
        <rFont val="Times New Roman"/>
        <family val="1"/>
      </rPr>
      <t>старше</t>
    </r>
  </si>
  <si>
    <r>
      <rPr>
        <b/>
        <sz val="10"/>
        <rFont val="Times New Roman"/>
        <family val="1"/>
      </rPr>
      <t>Б</t>
    </r>
  </si>
  <si>
    <r>
      <rPr>
        <b/>
        <sz val="10"/>
        <rFont val="Times New Roman"/>
        <family val="1"/>
      </rPr>
      <t>Ж</t>
    </r>
  </si>
  <si>
    <r>
      <rPr>
        <b/>
        <sz val="10"/>
        <rFont val="Times New Roman"/>
        <family val="1"/>
      </rPr>
      <t>У</t>
    </r>
  </si>
  <si>
    <r>
      <rPr>
        <b/>
        <sz val="10"/>
        <rFont val="Times New Roman"/>
        <family val="1"/>
      </rPr>
      <t>Неделя I</t>
    </r>
  </si>
  <si>
    <r>
      <rPr>
        <b/>
        <sz val="10"/>
        <rFont val="Times New Roman"/>
        <family val="1"/>
      </rPr>
      <t>ПОНЕДЕЛЬНИК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</si>
  <si>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</si>
  <si>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Каша молочная пшеничная</t>
    </r>
  </si>
  <si>
    <r>
      <rPr>
        <sz val="10"/>
        <rFont val="Times New Roman"/>
        <family val="1"/>
      </rPr>
      <t>Чай с сахаром</t>
    </r>
  </si>
  <si>
    <r>
      <rPr>
        <sz val="10"/>
        <rFont val="Times New Roman"/>
        <family val="1"/>
      </rPr>
      <t>Хлеб витаминный</t>
    </r>
  </si>
  <si>
    <r>
      <rPr>
        <sz val="10"/>
        <rFont val="Times New Roman"/>
        <family val="1"/>
      </rPr>
      <t>Бутерброд с маслом</t>
    </r>
  </si>
  <si>
    <r>
      <rPr>
        <sz val="10"/>
        <rFont val="Times New Roman"/>
        <family val="1"/>
      </rPr>
      <t>Яйцо отварное</t>
    </r>
  </si>
  <si>
    <r>
      <rPr>
        <sz val="10"/>
        <rFont val="Times New Roman"/>
        <family val="1"/>
      </rPr>
      <t>22.9</t>
    </r>
  </si>
  <si>
    <r>
      <rPr>
        <b/>
        <sz val="10"/>
        <rFont val="Times New Roman"/>
        <family val="1"/>
      </rPr>
      <t>ВСЕГО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</si>
  <si>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</si>
  <si>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Суп борщ со сметаной</t>
    </r>
  </si>
  <si>
    <r>
      <rPr>
        <sz val="10"/>
        <rFont val="Times New Roman"/>
        <family val="1"/>
      </rPr>
      <t>Рыба жареная</t>
    </r>
  </si>
  <si>
    <r>
      <rPr>
        <sz val="10"/>
        <rFont val="Times New Roman"/>
        <family val="1"/>
      </rPr>
      <t>Соус томатный</t>
    </r>
  </si>
  <si>
    <r>
      <rPr>
        <sz val="10"/>
        <rFont val="Times New Roman"/>
        <family val="1"/>
      </rPr>
      <t>Витаминный напиток</t>
    </r>
  </si>
  <si>
    <r>
      <rPr>
        <sz val="10"/>
        <rFont val="Times New Roman"/>
        <family val="1"/>
      </rPr>
      <t>Рис отварной</t>
    </r>
  </si>
  <si>
    <r>
      <rPr>
        <sz val="10"/>
        <rFont val="Times New Roman"/>
        <family val="1"/>
      </rPr>
      <t>Помидоры свежие</t>
    </r>
  </si>
  <si>
    <r>
      <rPr>
        <b/>
        <sz val="10"/>
        <rFont val="Times New Roman"/>
        <family val="1"/>
      </rPr>
      <t>ИТОГО</t>
    </r>
  </si>
  <si>
    <r>
      <rPr>
        <b/>
        <sz val="10"/>
        <rFont val="Times New Roman"/>
        <family val="1"/>
      </rPr>
      <t>ВТОРНИК</t>
    </r>
  </si>
  <si>
    <r>
      <rPr>
        <sz val="10"/>
        <rFont val="Times New Roman"/>
        <family val="1"/>
      </rPr>
      <t>Каша рисовая молочная</t>
    </r>
  </si>
  <si>
    <r>
      <rPr>
        <sz val="10"/>
        <rFont val="Times New Roman"/>
        <family val="1"/>
      </rPr>
      <t>Какао с молоком</t>
    </r>
  </si>
  <si>
    <r>
      <rPr>
        <sz val="10"/>
        <rFont val="Times New Roman"/>
        <family val="1"/>
      </rPr>
      <t>Булочка</t>
    </r>
  </si>
  <si>
    <r>
      <rPr>
        <sz val="10"/>
        <rFont val="Times New Roman"/>
        <family val="1"/>
      </rPr>
      <t>Суп картофельный с макаронными изделиями</t>
    </r>
  </si>
  <si>
    <r>
      <rPr>
        <sz val="10"/>
        <rFont val="Times New Roman"/>
        <family val="1"/>
      </rPr>
      <t>Картофель жареный</t>
    </r>
  </si>
  <si>
    <r>
      <rPr>
        <sz val="10"/>
        <rFont val="Times New Roman"/>
        <family val="1"/>
      </rPr>
      <t>Птица жареная</t>
    </r>
  </si>
  <si>
    <r>
      <rPr>
        <sz val="10"/>
        <rFont val="Times New Roman"/>
        <family val="1"/>
      </rPr>
      <t>Чай с лимоном</t>
    </r>
  </si>
  <si>
    <r>
      <rPr>
        <sz val="10"/>
        <rFont val="Times New Roman"/>
        <family val="1"/>
      </rPr>
      <t>Огурец соленый</t>
    </r>
  </si>
  <si>
    <r>
      <rPr>
        <sz val="10"/>
        <rFont val="Times New Roman"/>
        <family val="1"/>
      </rPr>
      <t>Фрукт</t>
    </r>
  </si>
  <si>
    <r>
      <rPr>
        <b/>
        <sz val="10"/>
        <rFont val="Times New Roman"/>
        <family val="1"/>
      </rPr>
      <t>СРЕДА</t>
    </r>
  </si>
  <si>
    <r>
      <rPr>
        <sz val="10"/>
        <rFont val="Times New Roman"/>
        <family val="1"/>
      </rPr>
      <t>Запеканка из творога</t>
    </r>
  </si>
  <si>
    <r>
      <rPr>
        <sz val="10"/>
        <rFont val="Times New Roman"/>
        <family val="1"/>
      </rPr>
      <t>Компот</t>
    </r>
  </si>
  <si>
    <r>
      <rPr>
        <sz val="10"/>
        <rFont val="Times New Roman"/>
        <family val="1"/>
      </rPr>
      <t>Бутерброд с сыром</t>
    </r>
  </si>
  <si>
    <r>
      <rPr>
        <sz val="10"/>
        <rFont val="Times New Roman"/>
        <family val="1"/>
      </rPr>
      <t>Суп картофельный с крупой</t>
    </r>
  </si>
  <si>
    <r>
      <rPr>
        <sz val="10"/>
        <rFont val="Times New Roman"/>
        <family val="1"/>
      </rPr>
      <t>Макароны отварные</t>
    </r>
  </si>
  <si>
    <r>
      <rPr>
        <sz val="10"/>
        <rFont val="Times New Roman"/>
        <family val="1"/>
      </rPr>
      <t>Котлета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</si>
  <si>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</si>
  <si>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Салат из моркови с яблоком</t>
    </r>
  </si>
  <si>
    <r>
      <rPr>
        <b/>
        <sz val="10"/>
        <rFont val="Times New Roman"/>
        <family val="1"/>
      </rPr>
      <t>ИТОГО:</t>
    </r>
  </si>
  <si>
    <r>
      <rPr>
        <b/>
        <sz val="10"/>
        <rFont val="Times New Roman"/>
        <family val="1"/>
      </rPr>
      <t>ЧЕТВЕРГ</t>
    </r>
  </si>
  <si>
    <r>
      <rPr>
        <sz val="10"/>
        <rFont val="Times New Roman"/>
        <family val="1"/>
      </rPr>
      <t>Каша пшенная молочная</t>
    </r>
  </si>
  <si>
    <r>
      <rPr>
        <sz val="10"/>
        <rFont val="Times New Roman"/>
        <family val="1"/>
      </rPr>
      <t>Суп пюре с гренками</t>
    </r>
  </si>
  <si>
    <r>
      <rPr>
        <sz val="10"/>
        <rFont val="Times New Roman"/>
        <family val="1"/>
      </rPr>
      <t>Каша гречневая рассыпчатая</t>
    </r>
  </si>
  <si>
    <r>
      <rPr>
        <sz val="10"/>
        <rFont val="Times New Roman"/>
        <family val="1"/>
      </rPr>
      <t>Биточки мясные</t>
    </r>
  </si>
  <si>
    <r>
      <rPr>
        <sz val="10"/>
        <rFont val="Times New Roman"/>
        <family val="1"/>
      </rPr>
      <t>Кисель витаминный «Витошка»</t>
    </r>
  </si>
  <si>
    <r>
      <rPr>
        <sz val="10"/>
        <rFont val="Times New Roman"/>
        <family val="1"/>
      </rPr>
      <t>Салат из белокочанной капусты с морковью</t>
    </r>
  </si>
  <si>
    <r>
      <rPr>
        <b/>
        <sz val="10"/>
        <rFont val="Times New Roman"/>
        <family val="1"/>
      </rPr>
      <t>ПЯТНИЦА</t>
    </r>
  </si>
  <si>
    <r>
      <rPr>
        <sz val="10"/>
        <rFont val="Times New Roman"/>
        <family val="1"/>
      </rPr>
      <t xml:space="preserve">Суп молочный с макаронными
</t>
    </r>
    <r>
      <rPr>
        <sz val="10"/>
        <rFont val="Times New Roman"/>
        <family val="1"/>
      </rPr>
      <t>изделиями</t>
    </r>
  </si>
  <si>
    <r>
      <rPr>
        <sz val="10"/>
        <rFont val="Times New Roman"/>
        <family val="1"/>
      </rPr>
      <t>Кофейный напиток</t>
    </r>
  </si>
  <si>
    <r>
      <rPr>
        <sz val="10"/>
        <rFont val="Times New Roman"/>
        <family val="1"/>
      </rPr>
      <t>Суп гороховый</t>
    </r>
  </si>
  <si>
    <r>
      <rPr>
        <sz val="10"/>
        <rFont val="Times New Roman"/>
        <family val="1"/>
      </rPr>
      <t>Гуляш</t>
    </r>
  </si>
  <si>
    <r>
      <rPr>
        <sz val="10"/>
        <rFont val="Times New Roman"/>
        <family val="1"/>
      </rPr>
      <t xml:space="preserve">Витаминный напиток
</t>
    </r>
    <r>
      <rPr>
        <sz val="10"/>
        <rFont val="Times New Roman"/>
        <family val="1"/>
      </rPr>
      <t>«Витошка»</t>
    </r>
  </si>
  <si>
    <r>
      <rPr>
        <sz val="10"/>
        <rFont val="Times New Roman"/>
        <family val="1"/>
      </rPr>
      <t>Салат из свеклы с сыром</t>
    </r>
  </si>
  <si>
    <r>
      <rPr>
        <b/>
        <sz val="10"/>
        <rFont val="Times New Roman"/>
        <family val="1"/>
      </rPr>
      <t>Неделя II</t>
    </r>
  </si>
  <si>
    <r>
      <rPr>
        <sz val="10"/>
        <rFont val="Times New Roman"/>
        <family val="1"/>
      </rPr>
      <t>Макароны отварные с  сыром</t>
    </r>
  </si>
  <si>
    <r>
      <rPr>
        <sz val="10"/>
        <rFont val="Times New Roman"/>
        <family val="1"/>
      </rPr>
      <t>Бутерброд с  маслом</t>
    </r>
  </si>
  <si>
    <r>
      <rPr>
        <sz val="10"/>
        <rFont val="Times New Roman"/>
        <family val="1"/>
      </rPr>
      <t xml:space="preserve">Суп щи из свежей капусты с
</t>
    </r>
    <r>
      <rPr>
        <sz val="10"/>
        <rFont val="Times New Roman"/>
        <family val="1"/>
      </rPr>
      <t>картофелем</t>
    </r>
  </si>
  <si>
    <r>
      <rPr>
        <sz val="10"/>
        <rFont val="Times New Roman"/>
        <family val="1"/>
      </rPr>
      <t>Картофельное пюре</t>
    </r>
  </si>
  <si>
    <r>
      <rPr>
        <sz val="10"/>
        <rFont val="Times New Roman"/>
        <family val="1"/>
      </rPr>
      <t>Биточки рыбные</t>
    </r>
  </si>
  <si>
    <r>
      <rPr>
        <sz val="10"/>
        <rFont val="Times New Roman"/>
        <family val="1"/>
      </rPr>
      <t>Каша манная молочная</t>
    </r>
  </si>
  <si>
    <r>
      <rPr>
        <sz val="10"/>
        <rFont val="Times New Roman"/>
        <family val="1"/>
      </rPr>
      <t>Суп картофельный с мясными фрикадельками</t>
    </r>
  </si>
  <si>
    <r>
      <rPr>
        <sz val="10"/>
        <rFont val="Times New Roman"/>
        <family val="1"/>
      </rPr>
      <t>Огурцы свежие</t>
    </r>
  </si>
  <si>
    <r>
      <rPr>
        <sz val="10"/>
        <rFont val="Times New Roman"/>
        <family val="1"/>
      </rPr>
      <t>Омлет натуральный</t>
    </r>
  </si>
  <si>
    <r>
      <rPr>
        <sz val="10"/>
        <rFont val="Times New Roman"/>
        <family val="1"/>
      </rPr>
      <t>Какао витаминное</t>
    </r>
  </si>
  <si>
    <r>
      <rPr>
        <sz val="10"/>
        <rFont val="Times New Roman"/>
        <family val="1"/>
      </rPr>
      <t>Суп-лапша домашняя</t>
    </r>
  </si>
  <si>
    <r>
      <rPr>
        <sz val="10"/>
        <rFont val="Times New Roman"/>
        <family val="1"/>
      </rPr>
      <t>Сырники из творога</t>
    </r>
  </si>
  <si>
    <r>
      <rPr>
        <sz val="10"/>
        <rFont val="Times New Roman"/>
        <family val="1"/>
      </rPr>
      <t>Рассольник ленинградский</t>
    </r>
  </si>
  <si>
    <r>
      <rPr>
        <sz val="10"/>
        <rFont val="Times New Roman"/>
        <family val="1"/>
      </rPr>
      <t>Макаронник с мясом</t>
    </r>
  </si>
  <si>
    <r>
      <rPr>
        <sz val="10"/>
        <rFont val="Times New Roman"/>
        <family val="1"/>
      </rPr>
      <t>Салат картофельный с сельдью</t>
    </r>
  </si>
  <si>
    <r>
      <rPr>
        <sz val="10"/>
        <rFont val="Times New Roman"/>
        <family val="1"/>
      </rPr>
      <t>Каша рисовая</t>
    </r>
  </si>
  <si>
    <r>
      <rPr>
        <sz val="10"/>
        <rFont val="Times New Roman"/>
        <family val="1"/>
      </rPr>
      <t xml:space="preserve">Суп картофельный с
</t>
    </r>
    <r>
      <rPr>
        <sz val="10"/>
        <rFont val="Times New Roman"/>
        <family val="1"/>
      </rPr>
      <t>макаронными изделиями</t>
    </r>
  </si>
  <si>
    <r>
      <rPr>
        <sz val="10"/>
        <rFont val="Times New Roman"/>
        <family val="1"/>
      </rPr>
      <t>Запеканка картофельная с мясом</t>
    </r>
  </si>
  <si>
    <r>
      <rPr>
        <sz val="10"/>
        <rFont val="Times New Roman"/>
        <family val="1"/>
      </rPr>
      <t>Соус молочный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</si>
</sst>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rgb="FF000000"/>
      <name val="Times New Roman"/>
      <charset val="204"/>
    </font>
    <font>
      <b/>
      <sz val="10"/>
      <name val="Times New Roman"/>
    </font>
    <font>
      <b/>
      <sz val="10"/>
      <color rgb="FF000000"/>
      <name val="Times New Roman"/>
      <family val="2"/>
    </font>
    <font>
      <sz val="10"/>
      <name val="Times New Roman"/>
    </font>
    <font>
      <sz val="10"/>
      <color rgb="FF00000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right" vertical="top" indent="1" shrinkToFit="1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 indent="3"/>
    </xf>
    <xf numFmtId="164" fontId="2" fillId="0" borderId="1" xfId="0" applyNumberFormat="1" applyFont="1" applyFill="1" applyBorder="1" applyAlignment="1">
      <alignment horizontal="left" vertical="top" indent="3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left" vertical="top" indent="3" shrinkToFit="1"/>
    </xf>
    <xf numFmtId="2" fontId="4" fillId="0" borderId="1" xfId="0" applyNumberFormat="1" applyFont="1" applyFill="1" applyBorder="1" applyAlignment="1">
      <alignment horizontal="left" vertical="top" indent="3" shrinkToFit="1"/>
    </xf>
    <xf numFmtId="2" fontId="2" fillId="0" borderId="1" xfId="0" applyNumberFormat="1" applyFont="1" applyFill="1" applyBorder="1" applyAlignment="1">
      <alignment horizontal="left" vertical="top" indent="2" shrinkToFit="1"/>
    </xf>
    <xf numFmtId="1" fontId="4" fillId="0" borderId="1" xfId="0" applyNumberFormat="1" applyFont="1" applyFill="1" applyBorder="1" applyAlignment="1">
      <alignment horizontal="left" vertical="top" indent="2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top" indent="3" shrinkToFit="1"/>
    </xf>
    <xf numFmtId="0" fontId="3" fillId="0" borderId="1" xfId="0" applyFont="1" applyFill="1" applyBorder="1" applyAlignment="1">
      <alignment horizontal="right" vertical="top" wrapText="1" indent="3"/>
    </xf>
    <xf numFmtId="164" fontId="4" fillId="0" borderId="1" xfId="0" applyNumberFormat="1" applyFont="1" applyFill="1" applyBorder="1" applyAlignment="1">
      <alignment horizontal="left" vertical="top" indent="2" shrinkToFit="1"/>
    </xf>
    <xf numFmtId="164" fontId="2" fillId="0" borderId="1" xfId="0" applyNumberFormat="1" applyFont="1" applyFill="1" applyBorder="1" applyAlignment="1">
      <alignment horizontal="right" vertical="top" indent="3" shrinkToFit="1"/>
    </xf>
    <xf numFmtId="164" fontId="2" fillId="0" borderId="1" xfId="0" applyNumberFormat="1" applyFont="1" applyFill="1" applyBorder="1" applyAlignment="1">
      <alignment horizontal="left" vertical="top" indent="2" shrinkToFit="1"/>
    </xf>
    <xf numFmtId="1" fontId="4" fillId="0" borderId="1" xfId="0" applyNumberFormat="1" applyFont="1" applyFill="1" applyBorder="1" applyAlignment="1">
      <alignment horizontal="right" vertical="top" indent="3" shrinkToFi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9" xfId="0" applyNumberFormat="1" applyFont="1" applyFill="1" applyBorder="1" applyAlignment="1">
      <alignment horizontal="center" vertical="top" shrinkToFi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 shrinkToFit="1"/>
    </xf>
    <xf numFmtId="1" fontId="2" fillId="0" borderId="9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9" xfId="0" applyNumberFormat="1" applyFont="1" applyFill="1" applyBorder="1" applyAlignment="1">
      <alignment horizontal="center" vertical="top" shrinkToFit="1"/>
    </xf>
    <xf numFmtId="164" fontId="4" fillId="0" borderId="8" xfId="0" applyNumberFormat="1" applyFont="1" applyFill="1" applyBorder="1" applyAlignment="1">
      <alignment horizontal="center" vertical="top" shrinkToFit="1"/>
    </xf>
    <xf numFmtId="164" fontId="4" fillId="0" borderId="9" xfId="0" applyNumberFormat="1" applyFont="1" applyFill="1" applyBorder="1" applyAlignment="1">
      <alignment horizontal="center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4"/>
    </xf>
    <xf numFmtId="0" fontId="1" fillId="0" borderId="9" xfId="0" applyFont="1" applyFill="1" applyBorder="1" applyAlignment="1">
      <alignment horizontal="left" vertical="top" wrapText="1" indent="4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2"/>
  <sheetViews>
    <sheetView tabSelected="1" view="pageBreakPreview" topLeftCell="A22" zoomScale="60" zoomScaleNormal="100" workbookViewId="0">
      <selection activeCell="H175" sqref="H175"/>
    </sheetView>
  </sheetViews>
  <sheetFormatPr defaultRowHeight="12.75" x14ac:dyDescent="0.2"/>
  <cols>
    <col min="1" max="1" width="6.83203125" customWidth="1"/>
    <col min="2" max="2" width="4.6640625" customWidth="1"/>
    <col min="3" max="3" width="31.33203125" customWidth="1"/>
    <col min="4" max="4" width="10.5" customWidth="1"/>
    <col min="5" max="5" width="12.6640625" customWidth="1"/>
    <col min="6" max="6" width="14" customWidth="1"/>
    <col min="7" max="8" width="12.6640625" customWidth="1"/>
    <col min="9" max="9" width="10.5" customWidth="1"/>
    <col min="10" max="10" width="3.33203125" customWidth="1"/>
  </cols>
  <sheetData>
    <row r="1" spans="1:10" ht="14.25" customHeight="1" x14ac:dyDescent="0.2">
      <c r="A1" s="53" t="s">
        <v>0</v>
      </c>
      <c r="B1" s="55" t="s">
        <v>1</v>
      </c>
      <c r="C1" s="56"/>
      <c r="D1" s="59" t="s">
        <v>2</v>
      </c>
      <c r="E1" s="60"/>
      <c r="F1" s="61" t="s">
        <v>3</v>
      </c>
      <c r="G1" s="62"/>
      <c r="H1" s="63"/>
      <c r="I1" s="64" t="s">
        <v>4</v>
      </c>
      <c r="J1" s="65"/>
    </row>
    <row r="2" spans="1:10" ht="24.75" customHeight="1" x14ac:dyDescent="0.2">
      <c r="A2" s="54"/>
      <c r="B2" s="57"/>
      <c r="C2" s="58"/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  <c r="I2" s="66"/>
      <c r="J2" s="67"/>
    </row>
    <row r="3" spans="1:10" ht="14.25" customHeight="1" x14ac:dyDescent="0.2">
      <c r="A3" s="49" t="s">
        <v>10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15.75" customHeight="1" x14ac:dyDescent="0.2">
      <c r="A4" s="40" t="s">
        <v>11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14.25" customHeight="1" x14ac:dyDescent="0.2">
      <c r="A5" s="32" t="s">
        <v>12</v>
      </c>
      <c r="B5" s="36"/>
      <c r="C5" s="36"/>
      <c r="D5" s="36"/>
      <c r="E5" s="36"/>
      <c r="F5" s="36"/>
      <c r="G5" s="36"/>
      <c r="H5" s="36"/>
      <c r="I5" s="36"/>
      <c r="J5" s="33"/>
    </row>
    <row r="6" spans="1:10" ht="14.25" customHeight="1" x14ac:dyDescent="0.2">
      <c r="A6" s="4">
        <v>302</v>
      </c>
      <c r="B6" s="28" t="s">
        <v>13</v>
      </c>
      <c r="C6" s="29"/>
      <c r="D6" s="6">
        <v>200</v>
      </c>
      <c r="E6" s="6">
        <v>250</v>
      </c>
      <c r="F6" s="7">
        <v>6</v>
      </c>
      <c r="G6" s="7">
        <v>0.4</v>
      </c>
      <c r="H6" s="7">
        <v>42.6</v>
      </c>
      <c r="I6" s="30">
        <v>204</v>
      </c>
      <c r="J6" s="31"/>
    </row>
    <row r="7" spans="1:10" ht="14.25" customHeight="1" x14ac:dyDescent="0.2">
      <c r="A7" s="4">
        <v>685</v>
      </c>
      <c r="B7" s="28" t="s">
        <v>14</v>
      </c>
      <c r="C7" s="29"/>
      <c r="D7" s="6">
        <v>200</v>
      </c>
      <c r="E7" s="6">
        <v>200</v>
      </c>
      <c r="F7" s="7">
        <v>0.2</v>
      </c>
      <c r="G7" s="7">
        <v>0</v>
      </c>
      <c r="H7" s="7">
        <v>15</v>
      </c>
      <c r="I7" s="30">
        <v>58</v>
      </c>
      <c r="J7" s="31"/>
    </row>
    <row r="8" spans="1:10" ht="14.25" customHeight="1" x14ac:dyDescent="0.2">
      <c r="A8" s="8"/>
      <c r="B8" s="28" t="s">
        <v>15</v>
      </c>
      <c r="C8" s="29"/>
      <c r="D8" s="6">
        <v>30</v>
      </c>
      <c r="E8" s="6">
        <v>30</v>
      </c>
      <c r="F8" s="7">
        <v>3.5</v>
      </c>
      <c r="G8" s="7">
        <v>0.5</v>
      </c>
      <c r="H8" s="9">
        <v>2.15</v>
      </c>
      <c r="I8" s="30">
        <v>108</v>
      </c>
      <c r="J8" s="31"/>
    </row>
    <row r="9" spans="1:10" ht="14.25" customHeight="1" x14ac:dyDescent="0.2">
      <c r="A9" s="4">
        <v>1</v>
      </c>
      <c r="B9" s="28" t="s">
        <v>16</v>
      </c>
      <c r="C9" s="29"/>
      <c r="D9" s="6">
        <v>30</v>
      </c>
      <c r="E9" s="6">
        <v>30</v>
      </c>
      <c r="F9" s="7">
        <v>1.1000000000000001</v>
      </c>
      <c r="G9" s="7">
        <v>9</v>
      </c>
      <c r="H9" s="7">
        <v>6.8</v>
      </c>
      <c r="I9" s="30">
        <v>115</v>
      </c>
      <c r="J9" s="31"/>
    </row>
    <row r="10" spans="1:10" ht="14.25" customHeight="1" x14ac:dyDescent="0.2">
      <c r="A10" s="8"/>
      <c r="B10" s="28" t="s">
        <v>17</v>
      </c>
      <c r="C10" s="29"/>
      <c r="D10" s="6">
        <v>40</v>
      </c>
      <c r="E10" s="6">
        <v>40</v>
      </c>
      <c r="F10" s="10" t="s">
        <v>18</v>
      </c>
      <c r="G10" s="7">
        <v>10.7</v>
      </c>
      <c r="H10" s="7">
        <v>8.9</v>
      </c>
      <c r="I10" s="30">
        <v>139</v>
      </c>
      <c r="J10" s="31"/>
    </row>
    <row r="11" spans="1:10" ht="14.25" customHeight="1" x14ac:dyDescent="0.2">
      <c r="A11" s="8"/>
      <c r="B11" s="32" t="s">
        <v>19</v>
      </c>
      <c r="C11" s="33"/>
      <c r="D11" s="26">
        <f>SUM(D6:D10)</f>
        <v>500</v>
      </c>
      <c r="E11" s="26">
        <f>SUM(E6:E10)</f>
        <v>550</v>
      </c>
      <c r="F11" s="11">
        <f>SUM(F6:F10)</f>
        <v>10.799999999999999</v>
      </c>
      <c r="G11" s="12">
        <f>SUM(G6:G10)</f>
        <v>20.6</v>
      </c>
      <c r="H11" s="13">
        <f>SUM(H6:H10)</f>
        <v>75.45</v>
      </c>
      <c r="I11" s="34">
        <f>SUM(I6:J10)</f>
        <v>624</v>
      </c>
      <c r="J11" s="35"/>
    </row>
    <row r="12" spans="1:10" ht="14.25" customHeight="1" x14ac:dyDescent="0.2">
      <c r="A12" s="32" t="s">
        <v>20</v>
      </c>
      <c r="B12" s="36"/>
      <c r="C12" s="36"/>
      <c r="D12" s="36"/>
      <c r="E12" s="36"/>
      <c r="F12" s="36"/>
      <c r="G12" s="36"/>
      <c r="H12" s="36"/>
      <c r="I12" s="36"/>
      <c r="J12" s="33"/>
    </row>
    <row r="13" spans="1:10" ht="14.25" customHeight="1" x14ac:dyDescent="0.2">
      <c r="A13" s="4">
        <v>109</v>
      </c>
      <c r="B13" s="28" t="s">
        <v>21</v>
      </c>
      <c r="C13" s="29"/>
      <c r="D13" s="6">
        <v>200</v>
      </c>
      <c r="E13" s="6">
        <v>250</v>
      </c>
      <c r="F13" s="7">
        <v>2</v>
      </c>
      <c r="G13" s="7">
        <v>5.2</v>
      </c>
      <c r="H13" s="7">
        <v>13.1</v>
      </c>
      <c r="I13" s="30">
        <v>106</v>
      </c>
      <c r="J13" s="31"/>
    </row>
    <row r="14" spans="1:10" ht="14.25" customHeight="1" x14ac:dyDescent="0.2">
      <c r="A14" s="4">
        <v>377</v>
      </c>
      <c r="B14" s="28" t="s">
        <v>22</v>
      </c>
      <c r="C14" s="29"/>
      <c r="D14" s="6">
        <v>100</v>
      </c>
      <c r="E14" s="6">
        <v>120</v>
      </c>
      <c r="F14" s="14">
        <v>15.2</v>
      </c>
      <c r="G14" s="7">
        <v>7</v>
      </c>
      <c r="H14" s="7">
        <v>4.2</v>
      </c>
      <c r="I14" s="30">
        <v>144</v>
      </c>
      <c r="J14" s="31"/>
    </row>
    <row r="15" spans="1:10" ht="14.25" customHeight="1" x14ac:dyDescent="0.2">
      <c r="A15" s="4">
        <v>593</v>
      </c>
      <c r="B15" s="28" t="s">
        <v>23</v>
      </c>
      <c r="C15" s="29"/>
      <c r="D15" s="6">
        <v>50</v>
      </c>
      <c r="E15" s="6">
        <v>50</v>
      </c>
      <c r="F15" s="7">
        <v>1.3</v>
      </c>
      <c r="G15" s="7">
        <v>2.4</v>
      </c>
      <c r="H15" s="7">
        <v>4.2</v>
      </c>
      <c r="I15" s="30">
        <v>44</v>
      </c>
      <c r="J15" s="31"/>
    </row>
    <row r="16" spans="1:10" ht="14.25" customHeight="1" x14ac:dyDescent="0.2">
      <c r="A16" s="8"/>
      <c r="B16" s="28" t="s">
        <v>24</v>
      </c>
      <c r="C16" s="29"/>
      <c r="D16" s="6">
        <v>200</v>
      </c>
      <c r="E16" s="6">
        <v>200</v>
      </c>
      <c r="F16" s="6">
        <v>0</v>
      </c>
      <c r="G16" s="6">
        <v>0</v>
      </c>
      <c r="H16" s="7">
        <v>19.399999999999999</v>
      </c>
      <c r="I16" s="30">
        <v>78</v>
      </c>
      <c r="J16" s="31"/>
    </row>
    <row r="17" spans="1:10" ht="14.25" customHeight="1" x14ac:dyDescent="0.2">
      <c r="A17" s="4">
        <v>511</v>
      </c>
      <c r="B17" s="28" t="s">
        <v>25</v>
      </c>
      <c r="C17" s="29"/>
      <c r="D17" s="6">
        <v>150</v>
      </c>
      <c r="E17" s="6">
        <v>180</v>
      </c>
      <c r="F17" s="15">
        <v>3.75</v>
      </c>
      <c r="G17" s="9">
        <v>6.15</v>
      </c>
      <c r="H17" s="9">
        <v>38.549999999999997</v>
      </c>
      <c r="I17" s="30">
        <v>228</v>
      </c>
      <c r="J17" s="31"/>
    </row>
    <row r="18" spans="1:10" ht="14.25" customHeight="1" x14ac:dyDescent="0.2">
      <c r="A18" s="4">
        <v>576</v>
      </c>
      <c r="B18" s="28" t="s">
        <v>26</v>
      </c>
      <c r="C18" s="29"/>
      <c r="D18" s="6">
        <v>60</v>
      </c>
      <c r="E18" s="6">
        <v>100</v>
      </c>
      <c r="F18" s="7">
        <v>1.1000000000000001</v>
      </c>
      <c r="G18" s="7">
        <v>0.2</v>
      </c>
      <c r="H18" s="7">
        <v>3.8</v>
      </c>
      <c r="I18" s="30">
        <v>23</v>
      </c>
      <c r="J18" s="31"/>
    </row>
    <row r="19" spans="1:10" ht="14.25" customHeight="1" x14ac:dyDescent="0.2">
      <c r="A19" s="8"/>
      <c r="B19" s="28" t="s">
        <v>15</v>
      </c>
      <c r="C19" s="29"/>
      <c r="D19" s="6">
        <v>30</v>
      </c>
      <c r="E19" s="6">
        <v>45</v>
      </c>
      <c r="F19" s="6">
        <v>7</v>
      </c>
      <c r="G19" s="6">
        <v>1</v>
      </c>
      <c r="H19" s="7">
        <v>4.3</v>
      </c>
      <c r="I19" s="30">
        <v>216</v>
      </c>
      <c r="J19" s="31"/>
    </row>
    <row r="20" spans="1:10" ht="14.25" customHeight="1" x14ac:dyDescent="0.2">
      <c r="A20" s="8"/>
      <c r="B20" s="32" t="s">
        <v>19</v>
      </c>
      <c r="C20" s="33"/>
      <c r="D20" s="26">
        <f>SUM(D13:D19)</f>
        <v>790</v>
      </c>
      <c r="E20" s="26">
        <f>SUM(E13:E19)</f>
        <v>945</v>
      </c>
      <c r="F20" s="16">
        <f>SUM(F13:F19)</f>
        <v>30.35</v>
      </c>
      <c r="G20" s="13">
        <f>SUM(G13:G19)</f>
        <v>21.95</v>
      </c>
      <c r="H20" s="13">
        <f>SUM(H13:H19)</f>
        <v>87.549999999999983</v>
      </c>
      <c r="I20" s="34">
        <f>SUM(I13:J19)</f>
        <v>839</v>
      </c>
      <c r="J20" s="35"/>
    </row>
    <row r="21" spans="1:10" ht="14.25" customHeight="1" x14ac:dyDescent="0.2">
      <c r="A21" s="8"/>
      <c r="B21" s="32" t="s">
        <v>27</v>
      </c>
      <c r="C21" s="33"/>
      <c r="D21" s="26">
        <f t="shared" ref="D21:I21" si="0">D20+D11</f>
        <v>1290</v>
      </c>
      <c r="E21" s="26">
        <f t="shared" si="0"/>
        <v>1495</v>
      </c>
      <c r="F21" s="16">
        <f t="shared" si="0"/>
        <v>41.15</v>
      </c>
      <c r="G21" s="13">
        <f t="shared" si="0"/>
        <v>42.55</v>
      </c>
      <c r="H21" s="12">
        <f t="shared" si="0"/>
        <v>163</v>
      </c>
      <c r="I21" s="34">
        <f t="shared" si="0"/>
        <v>1463</v>
      </c>
      <c r="J21" s="35"/>
    </row>
    <row r="22" spans="1:10" ht="14.25" customHeight="1" x14ac:dyDescent="0.2">
      <c r="A22" s="40" t="s">
        <v>28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0" ht="14.25" customHeight="1" x14ac:dyDescent="0.2">
      <c r="A23" s="32" t="s">
        <v>12</v>
      </c>
      <c r="B23" s="36"/>
      <c r="C23" s="36"/>
      <c r="D23" s="36"/>
      <c r="E23" s="36"/>
      <c r="F23" s="36"/>
      <c r="G23" s="36"/>
      <c r="H23" s="36"/>
      <c r="I23" s="36"/>
      <c r="J23" s="33"/>
    </row>
    <row r="24" spans="1:10" ht="14.25" customHeight="1" x14ac:dyDescent="0.2">
      <c r="A24" s="4">
        <v>302</v>
      </c>
      <c r="B24" s="28" t="s">
        <v>29</v>
      </c>
      <c r="C24" s="29"/>
      <c r="D24" s="6">
        <v>200</v>
      </c>
      <c r="E24" s="6">
        <v>250</v>
      </c>
      <c r="F24" s="7">
        <v>3</v>
      </c>
      <c r="G24" s="7">
        <v>8</v>
      </c>
      <c r="H24" s="7">
        <v>31.6</v>
      </c>
      <c r="I24" s="30">
        <v>218</v>
      </c>
      <c r="J24" s="31"/>
    </row>
    <row r="25" spans="1:10" ht="14.25" customHeight="1" x14ac:dyDescent="0.2">
      <c r="A25" s="4">
        <v>693</v>
      </c>
      <c r="B25" s="28" t="s">
        <v>30</v>
      </c>
      <c r="C25" s="29"/>
      <c r="D25" s="6">
        <v>200</v>
      </c>
      <c r="E25" s="6">
        <v>200</v>
      </c>
      <c r="F25" s="7">
        <v>4.9000000000000004</v>
      </c>
      <c r="G25" s="7">
        <v>5</v>
      </c>
      <c r="H25" s="7">
        <v>32.5</v>
      </c>
      <c r="I25" s="30">
        <v>190</v>
      </c>
      <c r="J25" s="31"/>
    </row>
    <row r="26" spans="1:10" ht="14.25" customHeight="1" x14ac:dyDescent="0.2">
      <c r="A26" s="8"/>
      <c r="B26" s="28" t="s">
        <v>15</v>
      </c>
      <c r="C26" s="29"/>
      <c r="D26" s="6">
        <v>15</v>
      </c>
      <c r="E26" s="6">
        <v>15</v>
      </c>
      <c r="F26" s="7">
        <v>3.5</v>
      </c>
      <c r="G26" s="7">
        <v>0.5</v>
      </c>
      <c r="H26" s="9">
        <v>2.15</v>
      </c>
      <c r="I26" s="30">
        <v>108</v>
      </c>
      <c r="J26" s="31"/>
    </row>
    <row r="27" spans="1:10" ht="14.25" customHeight="1" x14ac:dyDescent="0.2">
      <c r="A27" s="8"/>
      <c r="B27" s="28" t="s">
        <v>31</v>
      </c>
      <c r="C27" s="29"/>
      <c r="D27" s="6">
        <v>90</v>
      </c>
      <c r="E27" s="6">
        <v>90</v>
      </c>
      <c r="F27" s="7">
        <v>8.1</v>
      </c>
      <c r="G27" s="7">
        <v>3.1</v>
      </c>
      <c r="H27" s="7">
        <v>52.6</v>
      </c>
      <c r="I27" s="30">
        <v>275</v>
      </c>
      <c r="J27" s="31"/>
    </row>
    <row r="28" spans="1:10" ht="14.25" customHeight="1" x14ac:dyDescent="0.2">
      <c r="A28" s="8"/>
      <c r="B28" s="32" t="s">
        <v>19</v>
      </c>
      <c r="C28" s="33"/>
      <c r="D28" s="26">
        <f>SUM(D24:D27)</f>
        <v>505</v>
      </c>
      <c r="E28" s="26">
        <f>SUM(E24:E27)</f>
        <v>555</v>
      </c>
      <c r="F28" s="11">
        <f>SUM(F24:F27)</f>
        <v>19.5</v>
      </c>
      <c r="G28" s="12">
        <f>SUM(G24:G27)</f>
        <v>16.600000000000001</v>
      </c>
      <c r="H28" s="13">
        <f>SUM(H24:H27)</f>
        <v>118.85</v>
      </c>
      <c r="I28" s="34">
        <f>SUM(I24:J27)</f>
        <v>791</v>
      </c>
      <c r="J28" s="35"/>
    </row>
    <row r="29" spans="1:10" ht="14.25" customHeight="1" x14ac:dyDescent="0.2">
      <c r="A29" s="32" t="s">
        <v>20</v>
      </c>
      <c r="B29" s="36"/>
      <c r="C29" s="36"/>
      <c r="D29" s="36"/>
      <c r="E29" s="36"/>
      <c r="F29" s="36"/>
      <c r="G29" s="36"/>
      <c r="H29" s="36"/>
      <c r="I29" s="36"/>
      <c r="J29" s="33"/>
    </row>
    <row r="30" spans="1:10" ht="24" customHeight="1" x14ac:dyDescent="0.2">
      <c r="A30" s="4">
        <v>140</v>
      </c>
      <c r="B30" s="28" t="s">
        <v>32</v>
      </c>
      <c r="C30" s="29"/>
      <c r="D30" s="6">
        <v>200</v>
      </c>
      <c r="E30" s="6">
        <v>250</v>
      </c>
      <c r="F30" s="7">
        <v>2.9</v>
      </c>
      <c r="G30" s="7">
        <v>2.5</v>
      </c>
      <c r="H30" s="7">
        <v>21</v>
      </c>
      <c r="I30" s="30">
        <v>120</v>
      </c>
      <c r="J30" s="31"/>
    </row>
    <row r="31" spans="1:10" ht="14.25" customHeight="1" x14ac:dyDescent="0.2">
      <c r="A31" s="4">
        <v>228</v>
      </c>
      <c r="B31" s="28" t="s">
        <v>33</v>
      </c>
      <c r="C31" s="29"/>
      <c r="D31" s="6">
        <v>150</v>
      </c>
      <c r="E31" s="6">
        <v>180</v>
      </c>
      <c r="F31" s="7">
        <v>4.2</v>
      </c>
      <c r="G31" s="9">
        <v>19.95</v>
      </c>
      <c r="H31" s="7">
        <v>16.2</v>
      </c>
      <c r="I31" s="45">
        <v>343.5</v>
      </c>
      <c r="J31" s="46"/>
    </row>
    <row r="32" spans="1:10" ht="14.25" customHeight="1" x14ac:dyDescent="0.2">
      <c r="A32" s="4">
        <v>494</v>
      </c>
      <c r="B32" s="28" t="s">
        <v>34</v>
      </c>
      <c r="C32" s="29"/>
      <c r="D32" s="6">
        <v>100</v>
      </c>
      <c r="E32" s="6">
        <v>120</v>
      </c>
      <c r="F32" s="14">
        <v>11.3</v>
      </c>
      <c r="G32" s="7">
        <v>14.6</v>
      </c>
      <c r="H32" s="7">
        <v>2.1</v>
      </c>
      <c r="I32" s="30">
        <v>198</v>
      </c>
      <c r="J32" s="31"/>
    </row>
    <row r="33" spans="1:10" ht="14.25" customHeight="1" x14ac:dyDescent="0.2">
      <c r="A33" s="4">
        <v>686</v>
      </c>
      <c r="B33" s="28" t="s">
        <v>35</v>
      </c>
      <c r="C33" s="29"/>
      <c r="D33" s="6">
        <v>200</v>
      </c>
      <c r="E33" s="6">
        <v>200</v>
      </c>
      <c r="F33" s="7">
        <v>0.3</v>
      </c>
      <c r="G33" s="7">
        <v>0</v>
      </c>
      <c r="H33" s="7">
        <v>15.2</v>
      </c>
      <c r="I33" s="30">
        <v>60</v>
      </c>
      <c r="J33" s="31"/>
    </row>
    <row r="34" spans="1:10" ht="14.25" customHeight="1" x14ac:dyDescent="0.2">
      <c r="A34" s="8"/>
      <c r="B34" s="28" t="s">
        <v>15</v>
      </c>
      <c r="C34" s="29"/>
      <c r="D34" s="6">
        <v>30</v>
      </c>
      <c r="E34" s="6">
        <v>45</v>
      </c>
      <c r="F34" s="7">
        <v>7</v>
      </c>
      <c r="G34" s="7">
        <v>1</v>
      </c>
      <c r="H34" s="7">
        <v>4.3</v>
      </c>
      <c r="I34" s="30">
        <v>216</v>
      </c>
      <c r="J34" s="31"/>
    </row>
    <row r="35" spans="1:10" ht="14.25" customHeight="1" x14ac:dyDescent="0.2">
      <c r="A35" s="4">
        <v>576</v>
      </c>
      <c r="B35" s="28" t="s">
        <v>36</v>
      </c>
      <c r="C35" s="29"/>
      <c r="D35" s="6">
        <v>25</v>
      </c>
      <c r="E35" s="6">
        <v>25</v>
      </c>
      <c r="F35" s="7">
        <v>0.8</v>
      </c>
      <c r="G35" s="7">
        <v>0.1</v>
      </c>
      <c r="H35" s="7">
        <v>1.6</v>
      </c>
      <c r="I35" s="30">
        <v>12</v>
      </c>
      <c r="J35" s="31"/>
    </row>
    <row r="36" spans="1:10" ht="14.25" customHeight="1" x14ac:dyDescent="0.2">
      <c r="A36" s="8"/>
      <c r="B36" s="28" t="s">
        <v>37</v>
      </c>
      <c r="C36" s="29"/>
      <c r="D36" s="6">
        <v>100</v>
      </c>
      <c r="E36" s="6">
        <v>100</v>
      </c>
      <c r="F36" s="7">
        <v>0</v>
      </c>
      <c r="G36" s="7">
        <v>0</v>
      </c>
      <c r="H36" s="7">
        <v>0</v>
      </c>
      <c r="I36" s="45">
        <v>0</v>
      </c>
      <c r="J36" s="46"/>
    </row>
    <row r="37" spans="1:10" ht="14.25" customHeight="1" x14ac:dyDescent="0.2">
      <c r="A37" s="8"/>
      <c r="B37" s="32" t="s">
        <v>19</v>
      </c>
      <c r="C37" s="33"/>
      <c r="D37" s="26">
        <f>SUM(D30:D36)</f>
        <v>805</v>
      </c>
      <c r="E37" s="26">
        <f>SUM(E30:E36)</f>
        <v>920</v>
      </c>
      <c r="F37" s="11">
        <f>SUM(F30:F36)</f>
        <v>26.5</v>
      </c>
      <c r="G37" s="13">
        <f>SUM(G30:G36)</f>
        <v>38.15</v>
      </c>
      <c r="H37" s="12">
        <f>SUM(H30:H36)</f>
        <v>60.4</v>
      </c>
      <c r="I37" s="43">
        <f>SUM(I30:J36)</f>
        <v>949.5</v>
      </c>
      <c r="J37" s="44"/>
    </row>
    <row r="38" spans="1:10" ht="14.25" customHeight="1" x14ac:dyDescent="0.2">
      <c r="A38" s="8"/>
      <c r="B38" s="32" t="s">
        <v>27</v>
      </c>
      <c r="C38" s="33"/>
      <c r="D38" s="26">
        <f t="shared" ref="D38:I38" si="1">D37+D28</f>
        <v>1310</v>
      </c>
      <c r="E38" s="26">
        <f t="shared" si="1"/>
        <v>1475</v>
      </c>
      <c r="F38" s="11">
        <f t="shared" si="1"/>
        <v>46</v>
      </c>
      <c r="G38" s="13">
        <f t="shared" si="1"/>
        <v>54.75</v>
      </c>
      <c r="H38" s="13">
        <f t="shared" si="1"/>
        <v>179.25</v>
      </c>
      <c r="I38" s="43">
        <f t="shared" si="1"/>
        <v>1740.5</v>
      </c>
      <c r="J38" s="44"/>
    </row>
    <row r="39" spans="1:10" ht="12" customHeight="1" x14ac:dyDescent="0.2">
      <c r="A39" s="40" t="s">
        <v>38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4.25" customHeight="1" x14ac:dyDescent="0.2">
      <c r="A40" s="32" t="s">
        <v>12</v>
      </c>
      <c r="B40" s="36"/>
      <c r="C40" s="36"/>
      <c r="D40" s="36"/>
      <c r="E40" s="36"/>
      <c r="F40" s="36"/>
      <c r="G40" s="36"/>
      <c r="H40" s="36"/>
      <c r="I40" s="36"/>
      <c r="J40" s="33"/>
    </row>
    <row r="41" spans="1:10" ht="14.25" customHeight="1" x14ac:dyDescent="0.2">
      <c r="A41" s="4">
        <v>366</v>
      </c>
      <c r="B41" s="28" t="s">
        <v>39</v>
      </c>
      <c r="C41" s="29"/>
      <c r="D41" s="6">
        <v>200</v>
      </c>
      <c r="E41" s="6">
        <v>250</v>
      </c>
      <c r="F41" s="14">
        <v>30</v>
      </c>
      <c r="G41" s="7">
        <v>26.6</v>
      </c>
      <c r="H41" s="7">
        <v>27.4</v>
      </c>
      <c r="I41" s="30">
        <v>458</v>
      </c>
      <c r="J41" s="31"/>
    </row>
    <row r="42" spans="1:10" ht="14.25" customHeight="1" x14ac:dyDescent="0.2">
      <c r="A42" s="4">
        <v>639</v>
      </c>
      <c r="B42" s="28" t="s">
        <v>40</v>
      </c>
      <c r="C42" s="29"/>
      <c r="D42" s="6">
        <v>200</v>
      </c>
      <c r="E42" s="6">
        <v>200</v>
      </c>
      <c r="F42" s="7">
        <v>0.6</v>
      </c>
      <c r="G42" s="7">
        <v>31.4</v>
      </c>
      <c r="H42" s="7">
        <v>124</v>
      </c>
      <c r="I42" s="30">
        <v>64</v>
      </c>
      <c r="J42" s="31"/>
    </row>
    <row r="43" spans="1:10" ht="14.25" customHeight="1" x14ac:dyDescent="0.2">
      <c r="A43" s="8"/>
      <c r="B43" s="28" t="s">
        <v>15</v>
      </c>
      <c r="C43" s="29"/>
      <c r="D43" s="6">
        <v>15</v>
      </c>
      <c r="E43" s="6">
        <v>15</v>
      </c>
      <c r="F43" s="7">
        <v>3.5</v>
      </c>
      <c r="G43" s="7">
        <v>0.5</v>
      </c>
      <c r="H43" s="9">
        <v>2.15</v>
      </c>
      <c r="I43" s="30">
        <v>108</v>
      </c>
      <c r="J43" s="31"/>
    </row>
    <row r="44" spans="1:10" ht="14.25" customHeight="1" x14ac:dyDescent="0.2">
      <c r="A44" s="4">
        <v>3</v>
      </c>
      <c r="B44" s="28" t="s">
        <v>41</v>
      </c>
      <c r="C44" s="29"/>
      <c r="D44" s="6">
        <v>45</v>
      </c>
      <c r="E44" s="6">
        <v>45</v>
      </c>
      <c r="F44" s="7">
        <v>4.7</v>
      </c>
      <c r="G44" s="7">
        <v>7.9</v>
      </c>
      <c r="H44" s="7">
        <v>7.3</v>
      </c>
      <c r="I44" s="30">
        <v>123</v>
      </c>
      <c r="J44" s="31"/>
    </row>
    <row r="45" spans="1:10" ht="14.25" customHeight="1" x14ac:dyDescent="0.2">
      <c r="A45" s="8"/>
      <c r="B45" s="28" t="s">
        <v>17</v>
      </c>
      <c r="C45" s="29"/>
      <c r="D45" s="6">
        <v>40</v>
      </c>
      <c r="E45" s="6">
        <v>40</v>
      </c>
      <c r="F45" s="10">
        <v>12.9</v>
      </c>
      <c r="G45" s="7">
        <v>10.7</v>
      </c>
      <c r="H45" s="7">
        <v>8.9</v>
      </c>
      <c r="I45" s="30">
        <v>139</v>
      </c>
      <c r="J45" s="31"/>
    </row>
    <row r="46" spans="1:10" ht="14.25" customHeight="1" x14ac:dyDescent="0.2">
      <c r="A46" s="8"/>
      <c r="B46" s="32" t="s">
        <v>19</v>
      </c>
      <c r="C46" s="33"/>
      <c r="D46" s="26">
        <f>SUM(D41:D45)</f>
        <v>500</v>
      </c>
      <c r="E46" s="26">
        <f>SUM(E41:E45)</f>
        <v>550</v>
      </c>
      <c r="F46" s="26">
        <f>SUM(F41:F45)</f>
        <v>51.7</v>
      </c>
      <c r="G46" s="12">
        <f>SUM(G41:G45)</f>
        <v>77.100000000000009</v>
      </c>
      <c r="H46" s="13">
        <f>SUM(H41:H45)</f>
        <v>169.75000000000003</v>
      </c>
      <c r="I46" s="34">
        <f>SUM(I41:J45)</f>
        <v>892</v>
      </c>
      <c r="J46" s="35"/>
    </row>
    <row r="47" spans="1:10" ht="14.25" customHeight="1" x14ac:dyDescent="0.2">
      <c r="A47" s="32" t="s">
        <v>20</v>
      </c>
      <c r="B47" s="36"/>
      <c r="C47" s="36"/>
      <c r="D47" s="36"/>
      <c r="E47" s="36"/>
      <c r="F47" s="36"/>
      <c r="G47" s="36"/>
      <c r="H47" s="36"/>
      <c r="I47" s="36"/>
      <c r="J47" s="33"/>
    </row>
    <row r="48" spans="1:10" ht="14.25" customHeight="1" x14ac:dyDescent="0.2">
      <c r="A48" s="4">
        <v>134</v>
      </c>
      <c r="B48" s="28" t="s">
        <v>42</v>
      </c>
      <c r="C48" s="29"/>
      <c r="D48" s="6">
        <v>200</v>
      </c>
      <c r="E48" s="6">
        <v>250</v>
      </c>
      <c r="F48" s="7">
        <v>2.6</v>
      </c>
      <c r="G48" s="7">
        <v>5.3</v>
      </c>
      <c r="H48" s="7">
        <v>14.3</v>
      </c>
      <c r="I48" s="30">
        <v>116</v>
      </c>
      <c r="J48" s="31"/>
    </row>
    <row r="49" spans="1:10" ht="14.25" customHeight="1" x14ac:dyDescent="0.2">
      <c r="A49" s="4">
        <v>516</v>
      </c>
      <c r="B49" s="28" t="s">
        <v>43</v>
      </c>
      <c r="C49" s="29"/>
      <c r="D49" s="6">
        <v>150</v>
      </c>
      <c r="E49" s="6">
        <v>180</v>
      </c>
      <c r="F49" s="7">
        <v>5.0999999999999996</v>
      </c>
      <c r="G49" s="9">
        <v>9.15</v>
      </c>
      <c r="H49" s="7">
        <v>34.200000000000003</v>
      </c>
      <c r="I49" s="45">
        <v>244.5</v>
      </c>
      <c r="J49" s="46"/>
    </row>
    <row r="50" spans="1:10" ht="14.25" customHeight="1" x14ac:dyDescent="0.2">
      <c r="A50" s="4">
        <v>451</v>
      </c>
      <c r="B50" s="28" t="s">
        <v>44</v>
      </c>
      <c r="C50" s="29"/>
      <c r="D50" s="6">
        <v>100</v>
      </c>
      <c r="E50" s="6">
        <v>120</v>
      </c>
      <c r="F50" s="14">
        <v>15.9</v>
      </c>
      <c r="G50" s="7">
        <v>14.4</v>
      </c>
      <c r="H50" s="7">
        <v>16</v>
      </c>
      <c r="I50" s="30">
        <v>261</v>
      </c>
      <c r="J50" s="31"/>
    </row>
    <row r="51" spans="1:10" ht="14.25" customHeight="1" x14ac:dyDescent="0.2">
      <c r="A51" s="4">
        <v>593</v>
      </c>
      <c r="B51" s="28" t="s">
        <v>23</v>
      </c>
      <c r="C51" s="29"/>
      <c r="D51" s="6">
        <v>50</v>
      </c>
      <c r="E51" s="6">
        <v>50</v>
      </c>
      <c r="F51" s="7">
        <v>1.3</v>
      </c>
      <c r="G51" s="7">
        <v>2.4</v>
      </c>
      <c r="H51" s="7">
        <v>4.2</v>
      </c>
      <c r="I51" s="30">
        <v>44</v>
      </c>
      <c r="J51" s="31"/>
    </row>
    <row r="52" spans="1:10" ht="14.25" customHeight="1" x14ac:dyDescent="0.2">
      <c r="A52" s="4">
        <v>648</v>
      </c>
      <c r="B52" s="28" t="s">
        <v>45</v>
      </c>
      <c r="C52" s="29"/>
      <c r="D52" s="6">
        <v>200</v>
      </c>
      <c r="E52" s="6">
        <v>200</v>
      </c>
      <c r="F52" s="7">
        <v>0.2</v>
      </c>
      <c r="G52" s="7">
        <v>35.799999999999997</v>
      </c>
      <c r="H52" s="6">
        <v>142</v>
      </c>
      <c r="I52" s="30">
        <v>132</v>
      </c>
      <c r="J52" s="31"/>
    </row>
    <row r="53" spans="1:10" ht="14.25" customHeight="1" x14ac:dyDescent="0.2">
      <c r="A53" s="4">
        <v>49</v>
      </c>
      <c r="B53" s="28" t="s">
        <v>46</v>
      </c>
      <c r="C53" s="29"/>
      <c r="D53" s="6">
        <v>60</v>
      </c>
      <c r="E53" s="6">
        <v>100</v>
      </c>
      <c r="F53" s="7">
        <v>1.3</v>
      </c>
      <c r="G53" s="7">
        <v>3.1</v>
      </c>
      <c r="H53" s="7">
        <v>9.1</v>
      </c>
      <c r="I53" s="30">
        <v>70</v>
      </c>
      <c r="J53" s="31"/>
    </row>
    <row r="54" spans="1:10" ht="14.25" customHeight="1" x14ac:dyDescent="0.2">
      <c r="A54" s="8"/>
      <c r="B54" s="28" t="s">
        <v>15</v>
      </c>
      <c r="C54" s="29"/>
      <c r="D54" s="6">
        <v>30</v>
      </c>
      <c r="E54" s="6">
        <v>45</v>
      </c>
      <c r="F54" s="7">
        <v>7</v>
      </c>
      <c r="G54" s="7">
        <v>1</v>
      </c>
      <c r="H54" s="7">
        <v>4.3</v>
      </c>
      <c r="I54" s="30">
        <v>216</v>
      </c>
      <c r="J54" s="31"/>
    </row>
    <row r="55" spans="1:10" ht="14.25" customHeight="1" x14ac:dyDescent="0.2">
      <c r="A55" s="8"/>
      <c r="B55" s="32" t="s">
        <v>19</v>
      </c>
      <c r="C55" s="33"/>
      <c r="D55" s="26">
        <f>SUM(D48:D54)</f>
        <v>790</v>
      </c>
      <c r="E55" s="26">
        <f>SUM(E48:E54)</f>
        <v>945</v>
      </c>
      <c r="F55" s="11">
        <f>SUM(F48:F54)</f>
        <v>33.400000000000006</v>
      </c>
      <c r="G55" s="13">
        <f>SUM(G48:G54)</f>
        <v>71.149999999999991</v>
      </c>
      <c r="H55" s="12">
        <f>SUM(H48:H54)</f>
        <v>224.1</v>
      </c>
      <c r="I55" s="43">
        <f>SUM(I48:J54)</f>
        <v>1083.5</v>
      </c>
      <c r="J55" s="44"/>
    </row>
    <row r="56" spans="1:10" ht="14.25" customHeight="1" x14ac:dyDescent="0.2">
      <c r="A56" s="8"/>
      <c r="B56" s="32" t="s">
        <v>47</v>
      </c>
      <c r="C56" s="33"/>
      <c r="D56" s="26">
        <f t="shared" ref="D56:I56" si="2">D55+D46</f>
        <v>1290</v>
      </c>
      <c r="E56" s="26">
        <f t="shared" si="2"/>
        <v>1495</v>
      </c>
      <c r="F56" s="11">
        <f t="shared" si="2"/>
        <v>85.100000000000009</v>
      </c>
      <c r="G56" s="13">
        <f t="shared" si="2"/>
        <v>148.25</v>
      </c>
      <c r="H56" s="13">
        <f t="shared" si="2"/>
        <v>393.85</v>
      </c>
      <c r="I56" s="43">
        <f t="shared" si="2"/>
        <v>1975.5</v>
      </c>
      <c r="J56" s="44"/>
    </row>
    <row r="57" spans="1:10" ht="12" customHeight="1" x14ac:dyDescent="0.2">
      <c r="A57" s="47"/>
      <c r="B57" s="52"/>
      <c r="C57" s="52"/>
      <c r="D57" s="52"/>
      <c r="E57" s="52"/>
      <c r="F57" s="52"/>
      <c r="G57" s="52"/>
      <c r="H57" s="52"/>
      <c r="I57" s="52"/>
      <c r="J57" s="48"/>
    </row>
    <row r="58" spans="1:10" ht="11.25" customHeight="1" x14ac:dyDescent="0.2">
      <c r="A58" s="49" t="s">
        <v>48</v>
      </c>
      <c r="B58" s="50"/>
      <c r="C58" s="50"/>
      <c r="D58" s="50"/>
      <c r="E58" s="50"/>
      <c r="F58" s="50"/>
      <c r="G58" s="50"/>
      <c r="H58" s="50"/>
      <c r="I58" s="50"/>
      <c r="J58" s="51"/>
    </row>
    <row r="59" spans="1:10" ht="14.25" customHeight="1" x14ac:dyDescent="0.2">
      <c r="A59" s="32" t="s">
        <v>12</v>
      </c>
      <c r="B59" s="36"/>
      <c r="C59" s="36"/>
      <c r="D59" s="36"/>
      <c r="E59" s="36"/>
      <c r="F59" s="36"/>
      <c r="G59" s="36"/>
      <c r="H59" s="36"/>
      <c r="I59" s="36"/>
      <c r="J59" s="33"/>
    </row>
    <row r="60" spans="1:10" ht="14.25" customHeight="1" x14ac:dyDescent="0.2">
      <c r="A60" s="4">
        <v>302</v>
      </c>
      <c r="B60" s="28" t="s">
        <v>49</v>
      </c>
      <c r="C60" s="29"/>
      <c r="D60" s="17">
        <v>200</v>
      </c>
      <c r="E60" s="6">
        <v>250</v>
      </c>
      <c r="F60" s="7">
        <v>5.8</v>
      </c>
      <c r="G60" s="7">
        <v>9.1999999999999993</v>
      </c>
      <c r="H60" s="7">
        <v>31.8</v>
      </c>
      <c r="I60" s="30">
        <v>240</v>
      </c>
      <c r="J60" s="31"/>
    </row>
    <row r="61" spans="1:10" ht="14.25" customHeight="1" x14ac:dyDescent="0.2">
      <c r="A61" s="4">
        <v>685</v>
      </c>
      <c r="B61" s="28" t="s">
        <v>14</v>
      </c>
      <c r="C61" s="29"/>
      <c r="D61" s="17">
        <v>200</v>
      </c>
      <c r="E61" s="6">
        <v>200</v>
      </c>
      <c r="F61" s="7">
        <v>0.2</v>
      </c>
      <c r="G61" s="7">
        <v>0</v>
      </c>
      <c r="H61" s="7">
        <v>15</v>
      </c>
      <c r="I61" s="30">
        <v>58</v>
      </c>
      <c r="J61" s="31"/>
    </row>
    <row r="62" spans="1:10" ht="14.25" customHeight="1" x14ac:dyDescent="0.2">
      <c r="A62" s="8"/>
      <c r="B62" s="28" t="s">
        <v>15</v>
      </c>
      <c r="C62" s="29"/>
      <c r="D62" s="17">
        <v>30</v>
      </c>
      <c r="E62" s="6">
        <v>30</v>
      </c>
      <c r="F62" s="7">
        <v>3.5</v>
      </c>
      <c r="G62" s="7">
        <v>0.5</v>
      </c>
      <c r="H62" s="9">
        <v>2.15</v>
      </c>
      <c r="I62" s="30">
        <v>108</v>
      </c>
      <c r="J62" s="31"/>
    </row>
    <row r="63" spans="1:10" ht="14.25" customHeight="1" x14ac:dyDescent="0.2">
      <c r="A63" s="4">
        <v>1</v>
      </c>
      <c r="B63" s="28" t="s">
        <v>16</v>
      </c>
      <c r="C63" s="29"/>
      <c r="D63" s="17">
        <v>30</v>
      </c>
      <c r="E63" s="6">
        <v>30</v>
      </c>
      <c r="F63" s="7">
        <v>1.1000000000000001</v>
      </c>
      <c r="G63" s="7">
        <v>9</v>
      </c>
      <c r="H63" s="7">
        <v>6.8</v>
      </c>
      <c r="I63" s="30">
        <v>115</v>
      </c>
      <c r="J63" s="31"/>
    </row>
    <row r="64" spans="1:10" ht="14.25" customHeight="1" x14ac:dyDescent="0.2">
      <c r="A64" s="8"/>
      <c r="B64" s="28" t="s">
        <v>17</v>
      </c>
      <c r="C64" s="29"/>
      <c r="D64" s="17">
        <v>40</v>
      </c>
      <c r="E64" s="6">
        <v>40</v>
      </c>
      <c r="F64" s="10">
        <v>12.9</v>
      </c>
      <c r="G64" s="7">
        <v>10.7</v>
      </c>
      <c r="H64" s="7">
        <v>8.9</v>
      </c>
      <c r="I64" s="30">
        <v>139</v>
      </c>
      <c r="J64" s="31"/>
    </row>
    <row r="65" spans="1:10" ht="14.25" customHeight="1" x14ac:dyDescent="0.2">
      <c r="A65" s="8"/>
      <c r="B65" s="32" t="s">
        <v>19</v>
      </c>
      <c r="C65" s="33"/>
      <c r="D65" s="26">
        <f>SUM(D60:D64)</f>
        <v>500</v>
      </c>
      <c r="E65" s="26">
        <f>SUM(E60:E64)</f>
        <v>550</v>
      </c>
      <c r="F65" s="11">
        <f>F64+F63+F62+F61+F60</f>
        <v>23.5</v>
      </c>
      <c r="G65" s="12">
        <f>SUM(G60:G64)</f>
        <v>29.4</v>
      </c>
      <c r="H65" s="13">
        <f>SUM(H60:H64)</f>
        <v>64.649999999999991</v>
      </c>
      <c r="I65" s="34">
        <f>SUM(I60:J64)</f>
        <v>660</v>
      </c>
      <c r="J65" s="35"/>
    </row>
    <row r="66" spans="1:10" ht="14.25" customHeight="1" x14ac:dyDescent="0.2">
      <c r="A66" s="32" t="s">
        <v>20</v>
      </c>
      <c r="B66" s="36"/>
      <c r="C66" s="36"/>
      <c r="D66" s="36"/>
      <c r="E66" s="36"/>
      <c r="F66" s="36"/>
      <c r="G66" s="36"/>
      <c r="H66" s="36"/>
      <c r="I66" s="36"/>
      <c r="J66" s="33"/>
    </row>
    <row r="67" spans="1:10" ht="14.25" customHeight="1" x14ac:dyDescent="0.2">
      <c r="A67" s="4">
        <v>171</v>
      </c>
      <c r="B67" s="28" t="s">
        <v>50</v>
      </c>
      <c r="C67" s="29"/>
      <c r="D67" s="17">
        <v>200</v>
      </c>
      <c r="E67" s="6">
        <v>250</v>
      </c>
      <c r="F67" s="7">
        <v>4</v>
      </c>
      <c r="G67" s="7">
        <v>6.1</v>
      </c>
      <c r="H67" s="7">
        <v>21.4</v>
      </c>
      <c r="I67" s="30">
        <v>158</v>
      </c>
      <c r="J67" s="31"/>
    </row>
    <row r="68" spans="1:10" ht="14.25" customHeight="1" x14ac:dyDescent="0.2">
      <c r="A68" s="4">
        <v>508</v>
      </c>
      <c r="B68" s="28" t="s">
        <v>51</v>
      </c>
      <c r="C68" s="29"/>
      <c r="D68" s="17">
        <v>150</v>
      </c>
      <c r="E68" s="6">
        <v>180</v>
      </c>
      <c r="F68" s="7">
        <v>8.6999999999999993</v>
      </c>
      <c r="G68" s="7">
        <v>7.8</v>
      </c>
      <c r="H68" s="7">
        <v>42.6</v>
      </c>
      <c r="I68" s="30">
        <v>279</v>
      </c>
      <c r="J68" s="31"/>
    </row>
    <row r="69" spans="1:10" ht="14.25" customHeight="1" x14ac:dyDescent="0.2">
      <c r="A69" s="4">
        <v>451</v>
      </c>
      <c r="B69" s="28" t="s">
        <v>52</v>
      </c>
      <c r="C69" s="29"/>
      <c r="D69" s="17">
        <v>100</v>
      </c>
      <c r="E69" s="6">
        <v>120</v>
      </c>
      <c r="F69" s="14">
        <v>15.9</v>
      </c>
      <c r="G69" s="7">
        <v>4.3</v>
      </c>
      <c r="H69" s="7">
        <v>8.1</v>
      </c>
      <c r="I69" s="30">
        <v>138</v>
      </c>
      <c r="J69" s="31"/>
    </row>
    <row r="70" spans="1:10" ht="14.25" customHeight="1" x14ac:dyDescent="0.2">
      <c r="A70" s="4">
        <v>593</v>
      </c>
      <c r="B70" s="28" t="s">
        <v>23</v>
      </c>
      <c r="C70" s="29"/>
      <c r="D70" s="17">
        <v>50</v>
      </c>
      <c r="E70" s="6">
        <v>50</v>
      </c>
      <c r="F70" s="7">
        <v>1.3</v>
      </c>
      <c r="G70" s="7">
        <v>2.4</v>
      </c>
      <c r="H70" s="7">
        <v>4.2</v>
      </c>
      <c r="I70" s="30">
        <v>44</v>
      </c>
      <c r="J70" s="31"/>
    </row>
    <row r="71" spans="1:10" ht="14.25" customHeight="1" x14ac:dyDescent="0.2">
      <c r="A71" s="8"/>
      <c r="B71" s="28" t="s">
        <v>53</v>
      </c>
      <c r="C71" s="29"/>
      <c r="D71" s="17">
        <v>200</v>
      </c>
      <c r="E71" s="6">
        <v>200</v>
      </c>
      <c r="F71" s="6">
        <v>0</v>
      </c>
      <c r="G71" s="6">
        <v>0</v>
      </c>
      <c r="H71" s="7">
        <v>23.5</v>
      </c>
      <c r="I71" s="30">
        <v>95</v>
      </c>
      <c r="J71" s="31"/>
    </row>
    <row r="72" spans="1:10" ht="24" customHeight="1" x14ac:dyDescent="0.2">
      <c r="A72" s="4">
        <v>43</v>
      </c>
      <c r="B72" s="28" t="s">
        <v>54</v>
      </c>
      <c r="C72" s="29"/>
      <c r="D72" s="17">
        <v>60</v>
      </c>
      <c r="E72" s="6">
        <v>100</v>
      </c>
      <c r="F72" s="7">
        <v>1.4</v>
      </c>
      <c r="G72" s="7">
        <v>5.0999999999999996</v>
      </c>
      <c r="H72" s="7">
        <v>8.9</v>
      </c>
      <c r="I72" s="30">
        <v>88</v>
      </c>
      <c r="J72" s="31"/>
    </row>
    <row r="73" spans="1:10" ht="14.25" customHeight="1" x14ac:dyDescent="0.2">
      <c r="A73" s="8"/>
      <c r="B73" s="28" t="s">
        <v>15</v>
      </c>
      <c r="C73" s="29"/>
      <c r="D73" s="17">
        <v>30</v>
      </c>
      <c r="E73" s="6">
        <v>45</v>
      </c>
      <c r="F73" s="7">
        <v>7</v>
      </c>
      <c r="G73" s="7">
        <v>1</v>
      </c>
      <c r="H73" s="7">
        <v>4.3</v>
      </c>
      <c r="I73" s="30">
        <v>216</v>
      </c>
      <c r="J73" s="31"/>
    </row>
    <row r="74" spans="1:10" ht="14.25" customHeight="1" x14ac:dyDescent="0.2">
      <c r="A74" s="8"/>
      <c r="B74" s="32" t="s">
        <v>19</v>
      </c>
      <c r="C74" s="33"/>
      <c r="D74" s="26">
        <f>SUM(D67:D73)</f>
        <v>790</v>
      </c>
      <c r="E74" s="26">
        <f>SUM(E67:E73)</f>
        <v>945</v>
      </c>
      <c r="F74" s="11">
        <f>SUM(F67:F73)</f>
        <v>38.299999999999997</v>
      </c>
      <c r="G74" s="12">
        <f>SUM(G67:G73)</f>
        <v>26.699999999999996</v>
      </c>
      <c r="H74" s="12">
        <f>SUM(H67:H73)</f>
        <v>113</v>
      </c>
      <c r="I74" s="34">
        <f>SUM(I67:J73)</f>
        <v>1018</v>
      </c>
      <c r="J74" s="35"/>
    </row>
    <row r="75" spans="1:10" ht="14.25" customHeight="1" x14ac:dyDescent="0.2">
      <c r="A75" s="8"/>
      <c r="B75" s="32" t="s">
        <v>27</v>
      </c>
      <c r="C75" s="33"/>
      <c r="D75" s="26">
        <f t="shared" ref="D75:I75" si="3">D74+D65</f>
        <v>1290</v>
      </c>
      <c r="E75" s="26">
        <f t="shared" si="3"/>
        <v>1495</v>
      </c>
      <c r="F75" s="11">
        <f t="shared" si="3"/>
        <v>61.8</v>
      </c>
      <c r="G75" s="12">
        <f t="shared" si="3"/>
        <v>56.099999999999994</v>
      </c>
      <c r="H75" s="13">
        <f t="shared" si="3"/>
        <v>177.64999999999998</v>
      </c>
      <c r="I75" s="34">
        <f t="shared" si="3"/>
        <v>1678</v>
      </c>
      <c r="J75" s="35"/>
    </row>
    <row r="76" spans="1:10" ht="17.25" customHeight="1" x14ac:dyDescent="0.2">
      <c r="A76" s="40" t="s">
        <v>55</v>
      </c>
      <c r="B76" s="41"/>
      <c r="C76" s="41"/>
      <c r="D76" s="41"/>
      <c r="E76" s="41"/>
      <c r="F76" s="41"/>
      <c r="G76" s="41"/>
      <c r="H76" s="41"/>
      <c r="I76" s="41"/>
      <c r="J76" s="42"/>
    </row>
    <row r="77" spans="1:10" ht="14.25" customHeight="1" x14ac:dyDescent="0.2">
      <c r="A77" s="32" t="s">
        <v>12</v>
      </c>
      <c r="B77" s="36"/>
      <c r="C77" s="36"/>
      <c r="D77" s="36"/>
      <c r="E77" s="36"/>
      <c r="F77" s="36"/>
      <c r="G77" s="36"/>
      <c r="H77" s="36"/>
      <c r="I77" s="36"/>
      <c r="J77" s="33"/>
    </row>
    <row r="78" spans="1:10" ht="28.5" customHeight="1" x14ac:dyDescent="0.2">
      <c r="A78" s="4">
        <v>160</v>
      </c>
      <c r="B78" s="37" t="s">
        <v>56</v>
      </c>
      <c r="C78" s="38"/>
      <c r="D78" s="17">
        <v>200</v>
      </c>
      <c r="E78" s="6">
        <v>250</v>
      </c>
      <c r="F78" s="7">
        <v>7</v>
      </c>
      <c r="G78" s="7">
        <v>7.9</v>
      </c>
      <c r="H78" s="7">
        <v>24.7</v>
      </c>
      <c r="I78" s="30">
        <v>141</v>
      </c>
      <c r="J78" s="31"/>
    </row>
    <row r="79" spans="1:10" ht="14.25" customHeight="1" x14ac:dyDescent="0.2">
      <c r="A79" s="4">
        <v>692</v>
      </c>
      <c r="B79" s="28" t="s">
        <v>57</v>
      </c>
      <c r="C79" s="29"/>
      <c r="D79" s="17">
        <v>200</v>
      </c>
      <c r="E79" s="6">
        <v>200</v>
      </c>
      <c r="F79" s="7">
        <v>2.5</v>
      </c>
      <c r="G79" s="7">
        <v>3.6</v>
      </c>
      <c r="H79" s="7">
        <v>28.7</v>
      </c>
      <c r="I79" s="30">
        <v>152</v>
      </c>
      <c r="J79" s="31"/>
    </row>
    <row r="80" spans="1:10" ht="14.25" customHeight="1" x14ac:dyDescent="0.2">
      <c r="A80" s="8"/>
      <c r="B80" s="28" t="s">
        <v>15</v>
      </c>
      <c r="C80" s="29"/>
      <c r="D80" s="17">
        <v>15</v>
      </c>
      <c r="E80" s="6">
        <v>15</v>
      </c>
      <c r="F80" s="7">
        <v>3.5</v>
      </c>
      <c r="G80" s="7">
        <v>0.5</v>
      </c>
      <c r="H80" s="9">
        <v>2.15</v>
      </c>
      <c r="I80" s="30">
        <v>108</v>
      </c>
      <c r="J80" s="31"/>
    </row>
    <row r="81" spans="1:10" ht="14.25" customHeight="1" x14ac:dyDescent="0.2">
      <c r="A81" s="8"/>
      <c r="B81" s="28" t="s">
        <v>31</v>
      </c>
      <c r="C81" s="29"/>
      <c r="D81" s="17">
        <v>90</v>
      </c>
      <c r="E81" s="6">
        <v>90</v>
      </c>
      <c r="F81" s="7">
        <v>8.1</v>
      </c>
      <c r="G81" s="7">
        <v>3.1</v>
      </c>
      <c r="H81" s="7">
        <v>52.6</v>
      </c>
      <c r="I81" s="30">
        <v>275</v>
      </c>
      <c r="J81" s="31"/>
    </row>
    <row r="82" spans="1:10" ht="14.25" customHeight="1" x14ac:dyDescent="0.2">
      <c r="A82" s="8"/>
      <c r="B82" s="32" t="s">
        <v>19</v>
      </c>
      <c r="C82" s="33"/>
      <c r="D82" s="26">
        <f>SUM(D78:D81)</f>
        <v>505</v>
      </c>
      <c r="E82" s="26">
        <f>SUM(E78:E81)</f>
        <v>555</v>
      </c>
      <c r="F82" s="11">
        <f>SUM(F78:F81)</f>
        <v>21.1</v>
      </c>
      <c r="G82" s="12">
        <f>SUM(G78:G81)</f>
        <v>15.1</v>
      </c>
      <c r="H82" s="13">
        <f>SUM(H78:H81)</f>
        <v>108.15</v>
      </c>
      <c r="I82" s="34">
        <f>SUM(I78:J81)</f>
        <v>676</v>
      </c>
      <c r="J82" s="35"/>
    </row>
    <row r="83" spans="1:10" ht="14.25" customHeight="1" x14ac:dyDescent="0.2">
      <c r="A83" s="32" t="s">
        <v>20</v>
      </c>
      <c r="B83" s="36"/>
      <c r="C83" s="36"/>
      <c r="D83" s="36"/>
      <c r="E83" s="36"/>
      <c r="F83" s="36"/>
      <c r="G83" s="36"/>
      <c r="H83" s="36"/>
      <c r="I83" s="36"/>
      <c r="J83" s="33"/>
    </row>
    <row r="84" spans="1:10" ht="14.25" customHeight="1" x14ac:dyDescent="0.2">
      <c r="A84" s="4">
        <v>139</v>
      </c>
      <c r="B84" s="28" t="s">
        <v>58</v>
      </c>
      <c r="C84" s="29"/>
      <c r="D84" s="17">
        <v>200</v>
      </c>
      <c r="E84" s="6">
        <v>250</v>
      </c>
      <c r="F84" s="7">
        <v>6.2</v>
      </c>
      <c r="G84" s="7">
        <v>5.6</v>
      </c>
      <c r="H84" s="7">
        <v>22.3</v>
      </c>
      <c r="I84" s="30">
        <v>167</v>
      </c>
      <c r="J84" s="31"/>
    </row>
    <row r="85" spans="1:10" ht="14.25" customHeight="1" x14ac:dyDescent="0.2">
      <c r="A85" s="4">
        <v>511</v>
      </c>
      <c r="B85" s="28" t="s">
        <v>25</v>
      </c>
      <c r="C85" s="29"/>
      <c r="D85" s="17">
        <v>150</v>
      </c>
      <c r="E85" s="6">
        <v>180</v>
      </c>
      <c r="F85" s="15">
        <v>3.75</v>
      </c>
      <c r="G85" s="9">
        <v>6.15</v>
      </c>
      <c r="H85" s="9">
        <v>38.549999999999997</v>
      </c>
      <c r="I85" s="30">
        <v>228</v>
      </c>
      <c r="J85" s="31"/>
    </row>
    <row r="86" spans="1:10" ht="14.25" customHeight="1" x14ac:dyDescent="0.2">
      <c r="A86" s="4">
        <v>437</v>
      </c>
      <c r="B86" s="28" t="s">
        <v>59</v>
      </c>
      <c r="C86" s="29"/>
      <c r="D86" s="17">
        <v>100</v>
      </c>
      <c r="E86" s="6">
        <v>120</v>
      </c>
      <c r="F86" s="14">
        <v>13.9</v>
      </c>
      <c r="G86" s="7">
        <v>6.5</v>
      </c>
      <c r="H86" s="7">
        <v>4</v>
      </c>
      <c r="I86" s="30">
        <v>132</v>
      </c>
      <c r="J86" s="31"/>
    </row>
    <row r="87" spans="1:10" ht="28.5" customHeight="1" x14ac:dyDescent="0.2">
      <c r="A87" s="19"/>
      <c r="B87" s="37" t="s">
        <v>60</v>
      </c>
      <c r="C87" s="38"/>
      <c r="D87" s="17">
        <v>200</v>
      </c>
      <c r="E87" s="6">
        <v>200</v>
      </c>
      <c r="F87" s="6">
        <v>0</v>
      </c>
      <c r="G87" s="6">
        <v>0</v>
      </c>
      <c r="H87" s="7">
        <v>19.399999999999999</v>
      </c>
      <c r="I87" s="30">
        <v>78</v>
      </c>
      <c r="J87" s="31"/>
    </row>
    <row r="88" spans="1:10" ht="14.25" customHeight="1" x14ac:dyDescent="0.2">
      <c r="A88" s="4">
        <v>50</v>
      </c>
      <c r="B88" s="28" t="s">
        <v>61</v>
      </c>
      <c r="C88" s="29"/>
      <c r="D88" s="17">
        <v>80</v>
      </c>
      <c r="E88" s="6">
        <v>100</v>
      </c>
      <c r="F88" s="7">
        <v>5.4</v>
      </c>
      <c r="G88" s="7">
        <v>14.2</v>
      </c>
      <c r="H88" s="7">
        <v>7.2</v>
      </c>
      <c r="I88" s="30">
        <v>178</v>
      </c>
      <c r="J88" s="31"/>
    </row>
    <row r="89" spans="1:10" ht="14.25" customHeight="1" x14ac:dyDescent="0.2">
      <c r="A89" s="8"/>
      <c r="B89" s="28" t="s">
        <v>15</v>
      </c>
      <c r="C89" s="29"/>
      <c r="D89" s="17">
        <v>30</v>
      </c>
      <c r="E89" s="6">
        <v>45</v>
      </c>
      <c r="F89" s="7">
        <v>7</v>
      </c>
      <c r="G89" s="7">
        <v>1</v>
      </c>
      <c r="H89" s="7">
        <v>4.3</v>
      </c>
      <c r="I89" s="30">
        <v>216</v>
      </c>
      <c r="J89" s="31"/>
    </row>
    <row r="90" spans="1:10" ht="14.25" customHeight="1" x14ac:dyDescent="0.2">
      <c r="A90" s="8"/>
      <c r="B90" s="28" t="s">
        <v>37</v>
      </c>
      <c r="C90" s="29"/>
      <c r="D90" s="17">
        <v>100</v>
      </c>
      <c r="E90" s="6">
        <v>100</v>
      </c>
      <c r="F90" s="6">
        <v>0</v>
      </c>
      <c r="G90" s="6">
        <v>0</v>
      </c>
      <c r="H90" s="6">
        <v>0</v>
      </c>
      <c r="I90" s="30">
        <v>0</v>
      </c>
      <c r="J90" s="31"/>
    </row>
    <row r="91" spans="1:10" ht="14.25" customHeight="1" x14ac:dyDescent="0.2">
      <c r="A91" s="8"/>
      <c r="B91" s="32" t="s">
        <v>19</v>
      </c>
      <c r="C91" s="33"/>
      <c r="D91" s="26">
        <f>SUM(D84:D90)</f>
        <v>860</v>
      </c>
      <c r="E91" s="26">
        <f>SUM(E84:E90)</f>
        <v>995</v>
      </c>
      <c r="F91" s="16">
        <f>SUM(F84:F90)</f>
        <v>36.25</v>
      </c>
      <c r="G91" s="13">
        <f>SUM(G84:G90)</f>
        <v>33.450000000000003</v>
      </c>
      <c r="H91" s="13">
        <f>SUM(H84:H90)</f>
        <v>95.75</v>
      </c>
      <c r="I91" s="34">
        <f>SUM(I84:J90)</f>
        <v>999</v>
      </c>
      <c r="J91" s="35"/>
    </row>
    <row r="92" spans="1:10" ht="14.25" customHeight="1" x14ac:dyDescent="0.2">
      <c r="A92" s="19"/>
      <c r="B92" s="32" t="s">
        <v>27</v>
      </c>
      <c r="C92" s="33"/>
      <c r="D92" s="27">
        <f t="shared" ref="D92:I92" si="4">D91+D82</f>
        <v>1365</v>
      </c>
      <c r="E92" s="27">
        <f t="shared" si="4"/>
        <v>1550</v>
      </c>
      <c r="F92" s="16">
        <f t="shared" si="4"/>
        <v>57.35</v>
      </c>
      <c r="G92" s="13">
        <f t="shared" si="4"/>
        <v>48.550000000000004</v>
      </c>
      <c r="H92" s="13">
        <f t="shared" si="4"/>
        <v>203.9</v>
      </c>
      <c r="I92" s="34">
        <f t="shared" si="4"/>
        <v>1675</v>
      </c>
      <c r="J92" s="35"/>
    </row>
    <row r="93" spans="1:10" ht="21" customHeight="1" x14ac:dyDescent="0.2">
      <c r="A93" s="40" t="s">
        <v>62</v>
      </c>
      <c r="B93" s="41"/>
      <c r="C93" s="41"/>
      <c r="D93" s="41"/>
      <c r="E93" s="41"/>
      <c r="F93" s="41"/>
      <c r="G93" s="41"/>
      <c r="H93" s="41"/>
      <c r="I93" s="41"/>
      <c r="J93" s="42"/>
    </row>
    <row r="94" spans="1:10" ht="21.75" customHeight="1" x14ac:dyDescent="0.2">
      <c r="A94" s="40" t="s">
        <v>11</v>
      </c>
      <c r="B94" s="41"/>
      <c r="C94" s="41"/>
      <c r="D94" s="41"/>
      <c r="E94" s="41"/>
      <c r="F94" s="41"/>
      <c r="G94" s="41"/>
      <c r="H94" s="41"/>
      <c r="I94" s="41"/>
      <c r="J94" s="42"/>
    </row>
    <row r="95" spans="1:10" ht="14.25" customHeight="1" x14ac:dyDescent="0.2">
      <c r="A95" s="32" t="s">
        <v>12</v>
      </c>
      <c r="B95" s="36"/>
      <c r="C95" s="36"/>
      <c r="D95" s="36"/>
      <c r="E95" s="36"/>
      <c r="F95" s="36"/>
      <c r="G95" s="36"/>
      <c r="H95" s="36"/>
      <c r="I95" s="36"/>
      <c r="J95" s="33"/>
    </row>
    <row r="96" spans="1:10" ht="14.25" customHeight="1" x14ac:dyDescent="0.2">
      <c r="A96" s="4">
        <v>333</v>
      </c>
      <c r="B96" s="28" t="s">
        <v>63</v>
      </c>
      <c r="C96" s="29"/>
      <c r="D96" s="17">
        <v>200</v>
      </c>
      <c r="E96" s="6">
        <v>250</v>
      </c>
      <c r="F96" s="7">
        <v>8.1</v>
      </c>
      <c r="G96" s="7">
        <v>9.3000000000000007</v>
      </c>
      <c r="H96" s="6">
        <v>32</v>
      </c>
      <c r="I96" s="30">
        <v>251</v>
      </c>
      <c r="J96" s="31"/>
    </row>
    <row r="97" spans="1:10" ht="14.25" customHeight="1" x14ac:dyDescent="0.2">
      <c r="A97" s="4">
        <v>685</v>
      </c>
      <c r="B97" s="28" t="s">
        <v>14</v>
      </c>
      <c r="C97" s="29"/>
      <c r="D97" s="17">
        <v>200</v>
      </c>
      <c r="E97" s="6">
        <v>200</v>
      </c>
      <c r="F97" s="7">
        <v>0.2</v>
      </c>
      <c r="G97" s="7">
        <v>0</v>
      </c>
      <c r="H97" s="7">
        <v>15</v>
      </c>
      <c r="I97" s="30">
        <v>58</v>
      </c>
      <c r="J97" s="31"/>
    </row>
    <row r="98" spans="1:10" ht="14.25" customHeight="1" x14ac:dyDescent="0.2">
      <c r="A98" s="4">
        <v>1</v>
      </c>
      <c r="B98" s="28" t="s">
        <v>64</v>
      </c>
      <c r="C98" s="29"/>
      <c r="D98" s="17">
        <v>30</v>
      </c>
      <c r="E98" s="6">
        <v>30</v>
      </c>
      <c r="F98" s="7">
        <v>1.1000000000000001</v>
      </c>
      <c r="G98" s="7">
        <v>9</v>
      </c>
      <c r="H98" s="7">
        <v>6.8</v>
      </c>
      <c r="I98" s="30">
        <v>115</v>
      </c>
      <c r="J98" s="31"/>
    </row>
    <row r="99" spans="1:10" ht="14.25" customHeight="1" x14ac:dyDescent="0.2">
      <c r="A99" s="8"/>
      <c r="B99" s="28" t="s">
        <v>15</v>
      </c>
      <c r="C99" s="29"/>
      <c r="D99" s="17">
        <v>30</v>
      </c>
      <c r="E99" s="6">
        <v>30</v>
      </c>
      <c r="F99" s="7">
        <v>3.5</v>
      </c>
      <c r="G99" s="7">
        <v>0.5</v>
      </c>
      <c r="H99" s="9">
        <v>2.15</v>
      </c>
      <c r="I99" s="30">
        <v>108</v>
      </c>
      <c r="J99" s="31"/>
    </row>
    <row r="100" spans="1:10" ht="14.25" customHeight="1" x14ac:dyDescent="0.2">
      <c r="A100" s="8"/>
      <c r="B100" s="28" t="s">
        <v>17</v>
      </c>
      <c r="C100" s="29"/>
      <c r="D100" s="17">
        <v>40</v>
      </c>
      <c r="E100" s="6">
        <v>40</v>
      </c>
      <c r="F100" s="10">
        <v>12.9</v>
      </c>
      <c r="G100" s="7">
        <v>10.7</v>
      </c>
      <c r="H100" s="7">
        <v>8.9</v>
      </c>
      <c r="I100" s="30">
        <v>139</v>
      </c>
      <c r="J100" s="31"/>
    </row>
    <row r="101" spans="1:10" ht="14.25" customHeight="1" x14ac:dyDescent="0.2">
      <c r="A101" s="8"/>
      <c r="B101" s="32" t="s">
        <v>19</v>
      </c>
      <c r="C101" s="33"/>
      <c r="D101" s="26">
        <f>SUM(D96:D100)</f>
        <v>500</v>
      </c>
      <c r="E101" s="26">
        <f>SUM(E96:E100)</f>
        <v>550</v>
      </c>
      <c r="F101" s="11">
        <f>SUM(F96:F100)</f>
        <v>25.799999999999997</v>
      </c>
      <c r="G101" s="12">
        <f>SUM(G96:G100)</f>
        <v>29.5</v>
      </c>
      <c r="H101" s="13">
        <f>SUM(H96:H100)</f>
        <v>64.849999999999994</v>
      </c>
      <c r="I101" s="34">
        <f>SUM(I96:J100)</f>
        <v>671</v>
      </c>
      <c r="J101" s="35"/>
    </row>
    <row r="102" spans="1:10" ht="14.25" customHeight="1" x14ac:dyDescent="0.2">
      <c r="A102" s="32" t="s">
        <v>20</v>
      </c>
      <c r="B102" s="36"/>
      <c r="C102" s="36"/>
      <c r="D102" s="36"/>
      <c r="E102" s="36"/>
      <c r="F102" s="36"/>
      <c r="G102" s="36"/>
      <c r="H102" s="36"/>
      <c r="I102" s="36"/>
      <c r="J102" s="33"/>
    </row>
    <row r="103" spans="1:10" ht="28.5" customHeight="1" x14ac:dyDescent="0.2">
      <c r="A103" s="34">
        <v>124</v>
      </c>
      <c r="B103" s="35"/>
      <c r="C103" s="18" t="s">
        <v>65</v>
      </c>
      <c r="D103" s="17">
        <v>200</v>
      </c>
      <c r="E103" s="6">
        <v>250</v>
      </c>
      <c r="F103" s="7">
        <v>2</v>
      </c>
      <c r="G103" s="7">
        <v>4.3</v>
      </c>
      <c r="H103" s="7">
        <v>10</v>
      </c>
      <c r="I103" s="30">
        <v>88</v>
      </c>
      <c r="J103" s="31"/>
    </row>
    <row r="104" spans="1:10" ht="14.25" customHeight="1" x14ac:dyDescent="0.2">
      <c r="A104" s="34">
        <v>520</v>
      </c>
      <c r="B104" s="35"/>
      <c r="C104" s="5" t="s">
        <v>66</v>
      </c>
      <c r="D104" s="17">
        <v>150</v>
      </c>
      <c r="E104" s="6">
        <v>180</v>
      </c>
      <c r="F104" s="15">
        <v>3.15</v>
      </c>
      <c r="G104" s="9">
        <v>6.75</v>
      </c>
      <c r="H104" s="7">
        <v>21.9</v>
      </c>
      <c r="I104" s="45">
        <v>163.5</v>
      </c>
      <c r="J104" s="46"/>
    </row>
    <row r="105" spans="1:10" ht="14.25" customHeight="1" x14ac:dyDescent="0.2">
      <c r="A105" s="34">
        <v>593</v>
      </c>
      <c r="B105" s="35"/>
      <c r="C105" s="5" t="s">
        <v>23</v>
      </c>
      <c r="D105" s="17">
        <v>50</v>
      </c>
      <c r="E105" s="6">
        <v>50</v>
      </c>
      <c r="F105" s="7">
        <v>1.3</v>
      </c>
      <c r="G105" s="7">
        <v>2.4</v>
      </c>
      <c r="H105" s="7">
        <v>4.2</v>
      </c>
      <c r="I105" s="30">
        <v>44</v>
      </c>
      <c r="J105" s="31"/>
    </row>
    <row r="106" spans="1:10" ht="14.25" customHeight="1" x14ac:dyDescent="0.2">
      <c r="A106" s="34">
        <v>639</v>
      </c>
      <c r="B106" s="35"/>
      <c r="C106" s="5" t="s">
        <v>40</v>
      </c>
      <c r="D106" s="17">
        <v>200</v>
      </c>
      <c r="E106" s="6">
        <v>200</v>
      </c>
      <c r="F106" s="7">
        <v>0.6</v>
      </c>
      <c r="G106" s="7">
        <v>31.4</v>
      </c>
      <c r="H106" s="7">
        <v>124</v>
      </c>
      <c r="I106" s="30">
        <v>64</v>
      </c>
      <c r="J106" s="31"/>
    </row>
    <row r="107" spans="1:10" ht="14.25" customHeight="1" x14ac:dyDescent="0.2">
      <c r="A107" s="34">
        <v>388</v>
      </c>
      <c r="B107" s="35"/>
      <c r="C107" s="5" t="s">
        <v>67</v>
      </c>
      <c r="D107" s="17">
        <v>100</v>
      </c>
      <c r="E107" s="6">
        <v>120</v>
      </c>
      <c r="F107" s="14">
        <v>13</v>
      </c>
      <c r="G107" s="7">
        <v>8.8000000000000007</v>
      </c>
      <c r="H107" s="7">
        <v>15.2</v>
      </c>
      <c r="I107" s="30">
        <v>196</v>
      </c>
      <c r="J107" s="31"/>
    </row>
    <row r="108" spans="1:10" ht="14.25" customHeight="1" x14ac:dyDescent="0.2">
      <c r="A108" s="34">
        <v>576</v>
      </c>
      <c r="B108" s="35"/>
      <c r="C108" s="5" t="s">
        <v>26</v>
      </c>
      <c r="D108" s="17">
        <v>60</v>
      </c>
      <c r="E108" s="6">
        <v>100</v>
      </c>
      <c r="F108" s="7">
        <v>1.1000000000000001</v>
      </c>
      <c r="G108" s="7">
        <v>0.2</v>
      </c>
      <c r="H108" s="7">
        <v>3.8</v>
      </c>
      <c r="I108" s="30">
        <v>23</v>
      </c>
      <c r="J108" s="31"/>
    </row>
    <row r="109" spans="1:10" ht="14.25" customHeight="1" x14ac:dyDescent="0.2">
      <c r="A109" s="47"/>
      <c r="B109" s="48"/>
      <c r="C109" s="5" t="s">
        <v>15</v>
      </c>
      <c r="D109" s="17">
        <v>30</v>
      </c>
      <c r="E109" s="6">
        <v>45</v>
      </c>
      <c r="F109" s="7">
        <v>7</v>
      </c>
      <c r="G109" s="7">
        <v>1</v>
      </c>
      <c r="H109" s="7">
        <v>4.3</v>
      </c>
      <c r="I109" s="30">
        <v>216</v>
      </c>
      <c r="J109" s="31"/>
    </row>
    <row r="110" spans="1:10" ht="14.25" customHeight="1" x14ac:dyDescent="0.2">
      <c r="A110" s="47"/>
      <c r="B110" s="48"/>
      <c r="C110" s="3" t="s">
        <v>19</v>
      </c>
      <c r="D110" s="26">
        <f>SUM(D103:D109)</f>
        <v>790</v>
      </c>
      <c r="E110" s="26">
        <f>SUM(E103:E109)</f>
        <v>945</v>
      </c>
      <c r="F110" s="16">
        <f>SUM(F103:F109)</f>
        <v>28.150000000000002</v>
      </c>
      <c r="G110" s="13">
        <f>SUM(G103:G109)</f>
        <v>54.850000000000009</v>
      </c>
      <c r="H110" s="12">
        <f>SUM(H103:H109)</f>
        <v>183.4</v>
      </c>
      <c r="I110" s="43">
        <f>SUM(I103:J109)</f>
        <v>794.5</v>
      </c>
      <c r="J110" s="44"/>
    </row>
    <row r="111" spans="1:10" ht="14.25" customHeight="1" x14ac:dyDescent="0.2">
      <c r="A111" s="47"/>
      <c r="B111" s="48"/>
      <c r="C111" s="3" t="s">
        <v>27</v>
      </c>
      <c r="D111" s="26">
        <f t="shared" ref="D111:I111" si="5">D110+D101</f>
        <v>1290</v>
      </c>
      <c r="E111" s="26">
        <f t="shared" si="5"/>
        <v>1495</v>
      </c>
      <c r="F111" s="16">
        <f t="shared" si="5"/>
        <v>53.95</v>
      </c>
      <c r="G111" s="13">
        <f t="shared" si="5"/>
        <v>84.350000000000009</v>
      </c>
      <c r="H111" s="13">
        <f t="shared" si="5"/>
        <v>248.25</v>
      </c>
      <c r="I111" s="43">
        <f t="shared" si="5"/>
        <v>1465.5</v>
      </c>
      <c r="J111" s="44"/>
    </row>
    <row r="112" spans="1:10" ht="47.1" customHeight="1" x14ac:dyDescent="0.2">
      <c r="A112" s="40" t="s">
        <v>28</v>
      </c>
      <c r="B112" s="41"/>
      <c r="C112" s="41"/>
      <c r="D112" s="41"/>
      <c r="E112" s="41"/>
      <c r="F112" s="41"/>
      <c r="G112" s="41"/>
      <c r="H112" s="41"/>
      <c r="I112" s="41"/>
      <c r="J112" s="42"/>
    </row>
    <row r="113" spans="1:10" ht="14.25" customHeight="1" x14ac:dyDescent="0.2">
      <c r="A113" s="32" t="s">
        <v>12</v>
      </c>
      <c r="B113" s="36"/>
      <c r="C113" s="36"/>
      <c r="D113" s="36"/>
      <c r="E113" s="36"/>
      <c r="F113" s="36"/>
      <c r="G113" s="36"/>
      <c r="H113" s="36"/>
      <c r="I113" s="36"/>
      <c r="J113" s="33"/>
    </row>
    <row r="114" spans="1:10" ht="14.25" customHeight="1" x14ac:dyDescent="0.2">
      <c r="A114" s="4">
        <v>302</v>
      </c>
      <c r="B114" s="28" t="s">
        <v>68</v>
      </c>
      <c r="C114" s="29"/>
      <c r="D114" s="17">
        <v>200</v>
      </c>
      <c r="E114" s="6">
        <v>250</v>
      </c>
      <c r="F114" s="7">
        <v>4.8</v>
      </c>
      <c r="G114" s="7">
        <v>8.1999999999999993</v>
      </c>
      <c r="H114" s="7">
        <v>30.4</v>
      </c>
      <c r="I114" s="30">
        <v>222</v>
      </c>
      <c r="J114" s="31"/>
    </row>
    <row r="115" spans="1:10" ht="14.25" customHeight="1" x14ac:dyDescent="0.2">
      <c r="A115" s="4">
        <v>692</v>
      </c>
      <c r="B115" s="28" t="s">
        <v>57</v>
      </c>
      <c r="C115" s="29"/>
      <c r="D115" s="17">
        <v>200</v>
      </c>
      <c r="E115" s="6">
        <v>200</v>
      </c>
      <c r="F115" s="7">
        <v>2.5</v>
      </c>
      <c r="G115" s="7">
        <v>3.6</v>
      </c>
      <c r="H115" s="7">
        <v>28.7</v>
      </c>
      <c r="I115" s="30">
        <v>152</v>
      </c>
      <c r="J115" s="31"/>
    </row>
    <row r="116" spans="1:10" ht="14.25" customHeight="1" x14ac:dyDescent="0.2">
      <c r="A116" s="8"/>
      <c r="B116" s="28" t="s">
        <v>15</v>
      </c>
      <c r="C116" s="29"/>
      <c r="D116" s="17">
        <v>15</v>
      </c>
      <c r="E116" s="6">
        <v>15</v>
      </c>
      <c r="F116" s="7">
        <v>3.5</v>
      </c>
      <c r="G116" s="7">
        <v>0.5</v>
      </c>
      <c r="H116" s="9">
        <v>2.15</v>
      </c>
      <c r="I116" s="30">
        <v>108</v>
      </c>
      <c r="J116" s="31"/>
    </row>
    <row r="117" spans="1:10" ht="14.25" customHeight="1" x14ac:dyDescent="0.2">
      <c r="A117" s="4">
        <v>3</v>
      </c>
      <c r="B117" s="28" t="s">
        <v>41</v>
      </c>
      <c r="C117" s="29"/>
      <c r="D117" s="17">
        <v>45</v>
      </c>
      <c r="E117" s="6">
        <v>45</v>
      </c>
      <c r="F117" s="7">
        <v>4.7</v>
      </c>
      <c r="G117" s="7">
        <v>7.9</v>
      </c>
      <c r="H117" s="7">
        <v>7.3</v>
      </c>
      <c r="I117" s="30">
        <v>123</v>
      </c>
      <c r="J117" s="31"/>
    </row>
    <row r="118" spans="1:10" ht="14.25" customHeight="1" x14ac:dyDescent="0.2">
      <c r="A118" s="8"/>
      <c r="B118" s="28" t="s">
        <v>17</v>
      </c>
      <c r="C118" s="29"/>
      <c r="D118" s="17">
        <v>40</v>
      </c>
      <c r="E118" s="6">
        <v>40</v>
      </c>
      <c r="F118" s="10">
        <v>12.9</v>
      </c>
      <c r="G118" s="7">
        <v>10.7</v>
      </c>
      <c r="H118" s="7">
        <v>8.9</v>
      </c>
      <c r="I118" s="30">
        <v>139</v>
      </c>
      <c r="J118" s="31"/>
    </row>
    <row r="119" spans="1:10" ht="14.25" customHeight="1" x14ac:dyDescent="0.2">
      <c r="A119" s="8"/>
      <c r="B119" s="32" t="s">
        <v>19</v>
      </c>
      <c r="C119" s="33"/>
      <c r="D119" s="26">
        <f>SUM(D114:D118)</f>
        <v>500</v>
      </c>
      <c r="E119" s="26">
        <f>SUM(E114:E118)</f>
        <v>550</v>
      </c>
      <c r="F119" s="11">
        <f>SUM(F114:F118)</f>
        <v>28.4</v>
      </c>
      <c r="G119" s="12">
        <f>SUM(G114:G118)</f>
        <v>30.9</v>
      </c>
      <c r="H119" s="13">
        <f>SUM(H114:H118)</f>
        <v>77.45</v>
      </c>
      <c r="I119" s="34">
        <f>SUM(I114:J118)</f>
        <v>744</v>
      </c>
      <c r="J119" s="35"/>
    </row>
    <row r="120" spans="1:10" ht="14.25" customHeight="1" x14ac:dyDescent="0.2">
      <c r="A120" s="32" t="s">
        <v>20</v>
      </c>
      <c r="B120" s="36"/>
      <c r="C120" s="36"/>
      <c r="D120" s="36"/>
      <c r="E120" s="36"/>
      <c r="F120" s="36"/>
      <c r="G120" s="36"/>
      <c r="H120" s="36"/>
      <c r="I120" s="36"/>
      <c r="J120" s="33"/>
    </row>
    <row r="121" spans="1:10" ht="24" customHeight="1" x14ac:dyDescent="0.2">
      <c r="A121" s="4">
        <v>137</v>
      </c>
      <c r="B121" s="28" t="s">
        <v>69</v>
      </c>
      <c r="C121" s="29"/>
      <c r="D121" s="17">
        <v>200</v>
      </c>
      <c r="E121" s="6">
        <v>250</v>
      </c>
      <c r="F121" s="7">
        <v>2</v>
      </c>
      <c r="G121" s="7">
        <v>2.4</v>
      </c>
      <c r="H121" s="7">
        <v>14.8</v>
      </c>
      <c r="I121" s="30">
        <v>90</v>
      </c>
      <c r="J121" s="31"/>
    </row>
    <row r="122" spans="1:10" ht="14.25" customHeight="1" x14ac:dyDescent="0.2">
      <c r="A122" s="4">
        <v>516</v>
      </c>
      <c r="B122" s="28" t="s">
        <v>43</v>
      </c>
      <c r="C122" s="29"/>
      <c r="D122" s="17">
        <v>150</v>
      </c>
      <c r="E122" s="6">
        <v>180</v>
      </c>
      <c r="F122" s="7">
        <v>5.0999999999999996</v>
      </c>
      <c r="G122" s="9">
        <v>9.15</v>
      </c>
      <c r="H122" s="7">
        <v>34.200000000000003</v>
      </c>
      <c r="I122" s="45">
        <v>244.5</v>
      </c>
      <c r="J122" s="46"/>
    </row>
    <row r="123" spans="1:10" ht="14.25" customHeight="1" x14ac:dyDescent="0.2">
      <c r="A123" s="4">
        <v>451</v>
      </c>
      <c r="B123" s="28" t="s">
        <v>44</v>
      </c>
      <c r="C123" s="29"/>
      <c r="D123" s="17">
        <v>100</v>
      </c>
      <c r="E123" s="6">
        <v>120</v>
      </c>
      <c r="F123" s="14">
        <v>15.9</v>
      </c>
      <c r="G123" s="7">
        <v>14.4</v>
      </c>
      <c r="H123" s="7">
        <v>16</v>
      </c>
      <c r="I123" s="30">
        <v>261</v>
      </c>
      <c r="J123" s="31"/>
    </row>
    <row r="124" spans="1:10" ht="14.25" customHeight="1" x14ac:dyDescent="0.2">
      <c r="A124" s="4">
        <v>593</v>
      </c>
      <c r="B124" s="28" t="s">
        <v>23</v>
      </c>
      <c r="C124" s="29"/>
      <c r="D124" s="17">
        <v>50</v>
      </c>
      <c r="E124" s="6">
        <v>50</v>
      </c>
      <c r="F124" s="7">
        <v>1.3</v>
      </c>
      <c r="G124" s="7">
        <v>2.4</v>
      </c>
      <c r="H124" s="7">
        <v>4.2</v>
      </c>
      <c r="I124" s="30">
        <v>44</v>
      </c>
      <c r="J124" s="31"/>
    </row>
    <row r="125" spans="1:10" ht="14.25" customHeight="1" x14ac:dyDescent="0.2">
      <c r="A125" s="4">
        <v>648</v>
      </c>
      <c r="B125" s="28" t="s">
        <v>45</v>
      </c>
      <c r="C125" s="29"/>
      <c r="D125" s="17">
        <v>200</v>
      </c>
      <c r="E125" s="6">
        <v>200</v>
      </c>
      <c r="F125" s="7">
        <v>0.2</v>
      </c>
      <c r="G125" s="7">
        <v>35.799999999999997</v>
      </c>
      <c r="H125" s="6">
        <v>142</v>
      </c>
      <c r="I125" s="30">
        <v>132</v>
      </c>
      <c r="J125" s="31"/>
    </row>
    <row r="126" spans="1:10" ht="14.25" customHeight="1" x14ac:dyDescent="0.2">
      <c r="A126" s="8"/>
      <c r="B126" s="28" t="s">
        <v>15</v>
      </c>
      <c r="C126" s="29"/>
      <c r="D126" s="17">
        <v>30</v>
      </c>
      <c r="E126" s="6">
        <v>45</v>
      </c>
      <c r="F126" s="7">
        <v>7</v>
      </c>
      <c r="G126" s="7">
        <v>1</v>
      </c>
      <c r="H126" s="7">
        <v>4.3</v>
      </c>
      <c r="I126" s="30">
        <v>216</v>
      </c>
      <c r="J126" s="31"/>
    </row>
    <row r="127" spans="1:10" ht="14.25" customHeight="1" x14ac:dyDescent="0.2">
      <c r="A127" s="4">
        <v>576</v>
      </c>
      <c r="B127" s="28" t="s">
        <v>70</v>
      </c>
      <c r="C127" s="29"/>
      <c r="D127" s="17">
        <v>60</v>
      </c>
      <c r="E127" s="6">
        <v>100</v>
      </c>
      <c r="F127" s="7">
        <v>0.8</v>
      </c>
      <c r="G127" s="7">
        <v>0.1</v>
      </c>
      <c r="H127" s="7">
        <v>2.6</v>
      </c>
      <c r="I127" s="30">
        <v>14</v>
      </c>
      <c r="J127" s="31"/>
    </row>
    <row r="128" spans="1:10" ht="14.25" customHeight="1" x14ac:dyDescent="0.2">
      <c r="A128" s="8"/>
      <c r="B128" s="28" t="s">
        <v>37</v>
      </c>
      <c r="C128" s="29"/>
      <c r="D128" s="17">
        <v>100</v>
      </c>
      <c r="E128" s="6">
        <v>100</v>
      </c>
      <c r="F128" s="6">
        <v>0</v>
      </c>
      <c r="G128" s="6">
        <v>0</v>
      </c>
      <c r="H128" s="6">
        <v>0</v>
      </c>
      <c r="I128" s="30">
        <v>0</v>
      </c>
      <c r="J128" s="31"/>
    </row>
    <row r="129" spans="1:10" ht="14.25" customHeight="1" x14ac:dyDescent="0.2">
      <c r="A129" s="8"/>
      <c r="B129" s="32" t="s">
        <v>19</v>
      </c>
      <c r="C129" s="33"/>
      <c r="D129" s="26">
        <f>SUM(D121:D128)</f>
        <v>890</v>
      </c>
      <c r="E129" s="26">
        <f>SUM(E121:E128)</f>
        <v>1045</v>
      </c>
      <c r="F129" s="11">
        <f>SUM(F121:F128)</f>
        <v>32.299999999999997</v>
      </c>
      <c r="G129" s="13">
        <f>SUM(G121:G128)</f>
        <v>65.25</v>
      </c>
      <c r="H129" s="12">
        <f>SUM(H121:H128)</f>
        <v>218.1</v>
      </c>
      <c r="I129" s="43">
        <f>SUM(I121:J128)</f>
        <v>1001.5</v>
      </c>
      <c r="J129" s="44"/>
    </row>
    <row r="130" spans="1:10" ht="14.25" customHeight="1" x14ac:dyDescent="0.2">
      <c r="A130" s="8"/>
      <c r="B130" s="32" t="s">
        <v>27</v>
      </c>
      <c r="C130" s="33"/>
      <c r="D130" s="26">
        <f t="shared" ref="D130:I130" si="6">D129+D119</f>
        <v>1390</v>
      </c>
      <c r="E130" s="26">
        <f t="shared" si="6"/>
        <v>1595</v>
      </c>
      <c r="F130" s="11">
        <f t="shared" si="6"/>
        <v>60.699999999999996</v>
      </c>
      <c r="G130" s="13">
        <f t="shared" si="6"/>
        <v>96.15</v>
      </c>
      <c r="H130" s="13">
        <f t="shared" si="6"/>
        <v>295.55</v>
      </c>
      <c r="I130" s="43">
        <f t="shared" si="6"/>
        <v>1745.5</v>
      </c>
      <c r="J130" s="44"/>
    </row>
    <row r="131" spans="1:10" ht="35.1" customHeight="1" x14ac:dyDescent="0.2">
      <c r="A131" s="40" t="s">
        <v>38</v>
      </c>
      <c r="B131" s="41"/>
      <c r="C131" s="41"/>
      <c r="D131" s="41"/>
      <c r="E131" s="41"/>
      <c r="F131" s="41"/>
      <c r="G131" s="41"/>
      <c r="H131" s="41"/>
      <c r="I131" s="41"/>
      <c r="J131" s="42"/>
    </row>
    <row r="132" spans="1:10" ht="14.25" customHeight="1" x14ac:dyDescent="0.2">
      <c r="A132" s="32" t="s">
        <v>12</v>
      </c>
      <c r="B132" s="36"/>
      <c r="C132" s="36"/>
      <c r="D132" s="36"/>
      <c r="E132" s="36"/>
      <c r="F132" s="36"/>
      <c r="G132" s="36"/>
      <c r="H132" s="36"/>
      <c r="I132" s="36"/>
      <c r="J132" s="33"/>
    </row>
    <row r="133" spans="1:10" ht="14.25" customHeight="1" x14ac:dyDescent="0.2">
      <c r="A133" s="4">
        <v>340</v>
      </c>
      <c r="B133" s="28" t="s">
        <v>71</v>
      </c>
      <c r="C133" s="29"/>
      <c r="D133" s="17">
        <v>200</v>
      </c>
      <c r="E133" s="6">
        <v>250</v>
      </c>
      <c r="F133" s="6">
        <v>15</v>
      </c>
      <c r="G133" s="9">
        <v>25.05</v>
      </c>
      <c r="H133" s="9">
        <v>2.85</v>
      </c>
      <c r="I133" s="45">
        <v>298.5</v>
      </c>
      <c r="J133" s="46"/>
    </row>
    <row r="134" spans="1:10" ht="14.25" customHeight="1" x14ac:dyDescent="0.2">
      <c r="A134" s="8"/>
      <c r="B134" s="28" t="s">
        <v>72</v>
      </c>
      <c r="C134" s="29"/>
      <c r="D134" s="17">
        <v>200</v>
      </c>
      <c r="E134" s="6">
        <v>200</v>
      </c>
      <c r="F134" s="15">
        <v>0.96</v>
      </c>
      <c r="G134" s="7">
        <v>0.6</v>
      </c>
      <c r="H134" s="7">
        <v>0.4</v>
      </c>
      <c r="I134" s="45">
        <v>10.8</v>
      </c>
      <c r="J134" s="46"/>
    </row>
    <row r="135" spans="1:10" ht="14.25" customHeight="1" x14ac:dyDescent="0.2">
      <c r="A135" s="8"/>
      <c r="B135" s="28" t="s">
        <v>15</v>
      </c>
      <c r="C135" s="29"/>
      <c r="D135" s="17">
        <v>30</v>
      </c>
      <c r="E135" s="6">
        <v>30</v>
      </c>
      <c r="F135" s="7">
        <v>3.5</v>
      </c>
      <c r="G135" s="7">
        <v>0.5</v>
      </c>
      <c r="H135" s="9">
        <v>2.15</v>
      </c>
      <c r="I135" s="30">
        <v>108</v>
      </c>
      <c r="J135" s="31"/>
    </row>
    <row r="136" spans="1:10" ht="14.25" customHeight="1" x14ac:dyDescent="0.2">
      <c r="A136" s="4">
        <v>1</v>
      </c>
      <c r="B136" s="28" t="s">
        <v>16</v>
      </c>
      <c r="C136" s="29"/>
      <c r="D136" s="17">
        <v>30</v>
      </c>
      <c r="E136" s="6">
        <v>30</v>
      </c>
      <c r="F136" s="7">
        <v>1.1000000000000001</v>
      </c>
      <c r="G136" s="7">
        <v>9</v>
      </c>
      <c r="H136" s="7">
        <v>6.8</v>
      </c>
      <c r="I136" s="30">
        <v>115</v>
      </c>
      <c r="J136" s="31"/>
    </row>
    <row r="137" spans="1:10" ht="14.25" customHeight="1" x14ac:dyDescent="0.2">
      <c r="A137" s="8"/>
      <c r="B137" s="28" t="s">
        <v>17</v>
      </c>
      <c r="C137" s="29"/>
      <c r="D137" s="17">
        <v>40</v>
      </c>
      <c r="E137" s="6">
        <v>40</v>
      </c>
      <c r="F137" s="10">
        <v>12.9</v>
      </c>
      <c r="G137" s="7">
        <v>10.7</v>
      </c>
      <c r="H137" s="7">
        <v>8.9</v>
      </c>
      <c r="I137" s="30">
        <v>139</v>
      </c>
      <c r="J137" s="31"/>
    </row>
    <row r="138" spans="1:10" ht="14.25" customHeight="1" x14ac:dyDescent="0.2">
      <c r="A138" s="8"/>
      <c r="B138" s="32" t="s">
        <v>19</v>
      </c>
      <c r="C138" s="33"/>
      <c r="D138" s="26">
        <f>SUM(D133:D137)</f>
        <v>500</v>
      </c>
      <c r="E138" s="26">
        <f>SUM(E133:E137)</f>
        <v>550</v>
      </c>
      <c r="F138" s="16">
        <f>SUM(F133:F137)</f>
        <v>33.46</v>
      </c>
      <c r="G138" s="13">
        <f>SUM(G133:G137)</f>
        <v>45.850000000000009</v>
      </c>
      <c r="H138" s="12">
        <f>SUM(H133:H137)</f>
        <v>21.1</v>
      </c>
      <c r="I138" s="43">
        <f>SUM(I133:J137)</f>
        <v>671.3</v>
      </c>
      <c r="J138" s="44"/>
    </row>
    <row r="139" spans="1:10" ht="14.25" customHeight="1" x14ac:dyDescent="0.2">
      <c r="A139" s="32" t="s">
        <v>20</v>
      </c>
      <c r="B139" s="36"/>
      <c r="C139" s="36"/>
      <c r="D139" s="36"/>
      <c r="E139" s="36"/>
      <c r="F139" s="36"/>
      <c r="G139" s="36"/>
      <c r="H139" s="36"/>
      <c r="I139" s="36"/>
      <c r="J139" s="33"/>
    </row>
    <row r="140" spans="1:10" ht="14.25" customHeight="1" x14ac:dyDescent="0.2">
      <c r="A140" s="4">
        <v>148</v>
      </c>
      <c r="B140" s="28" t="s">
        <v>73</v>
      </c>
      <c r="C140" s="29"/>
      <c r="D140" s="17">
        <v>200</v>
      </c>
      <c r="E140" s="6">
        <v>250</v>
      </c>
      <c r="F140" s="7">
        <v>2.8</v>
      </c>
      <c r="G140" s="7">
        <v>5.8</v>
      </c>
      <c r="H140" s="7">
        <v>13.9</v>
      </c>
      <c r="I140" s="30">
        <v>120</v>
      </c>
      <c r="J140" s="31"/>
    </row>
    <row r="141" spans="1:10" ht="14.25" customHeight="1" x14ac:dyDescent="0.2">
      <c r="A141" s="4">
        <v>508</v>
      </c>
      <c r="B141" s="28" t="s">
        <v>51</v>
      </c>
      <c r="C141" s="29"/>
      <c r="D141" s="17">
        <v>150</v>
      </c>
      <c r="E141" s="6">
        <v>180</v>
      </c>
      <c r="F141" s="7">
        <v>8.6999999999999993</v>
      </c>
      <c r="G141" s="7">
        <v>7.8</v>
      </c>
      <c r="H141" s="7">
        <v>42.6</v>
      </c>
      <c r="I141" s="30">
        <v>279</v>
      </c>
      <c r="J141" s="31"/>
    </row>
    <row r="142" spans="1:10" ht="14.25" customHeight="1" x14ac:dyDescent="0.2">
      <c r="A142" s="4">
        <v>494</v>
      </c>
      <c r="B142" s="28" t="s">
        <v>34</v>
      </c>
      <c r="C142" s="29"/>
      <c r="D142" s="17">
        <v>100</v>
      </c>
      <c r="E142" s="6">
        <v>120</v>
      </c>
      <c r="F142" s="14">
        <v>11.3</v>
      </c>
      <c r="G142" s="7">
        <v>14.6</v>
      </c>
      <c r="H142" s="7">
        <v>2.1</v>
      </c>
      <c r="I142" s="30">
        <v>198</v>
      </c>
      <c r="J142" s="31"/>
    </row>
    <row r="143" spans="1:10" ht="14.25" customHeight="1" x14ac:dyDescent="0.2">
      <c r="A143" s="4">
        <v>593</v>
      </c>
      <c r="B143" s="28" t="s">
        <v>23</v>
      </c>
      <c r="C143" s="29"/>
      <c r="D143" s="17">
        <v>50</v>
      </c>
      <c r="E143" s="6">
        <v>50</v>
      </c>
      <c r="F143" s="7">
        <v>1.3</v>
      </c>
      <c r="G143" s="7">
        <v>2.4</v>
      </c>
      <c r="H143" s="7">
        <v>4.2</v>
      </c>
      <c r="I143" s="30">
        <v>44</v>
      </c>
      <c r="J143" s="31"/>
    </row>
    <row r="144" spans="1:10" ht="14.25" customHeight="1" x14ac:dyDescent="0.2">
      <c r="A144" s="4">
        <v>686</v>
      </c>
      <c r="B144" s="28" t="s">
        <v>35</v>
      </c>
      <c r="C144" s="29"/>
      <c r="D144" s="17">
        <v>200</v>
      </c>
      <c r="E144" s="6">
        <v>200</v>
      </c>
      <c r="F144" s="7">
        <v>0.3</v>
      </c>
      <c r="G144" s="7">
        <v>0</v>
      </c>
      <c r="H144" s="7">
        <v>15.2</v>
      </c>
      <c r="I144" s="30">
        <v>60</v>
      </c>
      <c r="J144" s="31"/>
    </row>
    <row r="145" spans="1:10" ht="14.25" customHeight="1" x14ac:dyDescent="0.2">
      <c r="A145" s="4">
        <v>49</v>
      </c>
      <c r="B145" s="28" t="s">
        <v>46</v>
      </c>
      <c r="C145" s="29"/>
      <c r="D145" s="17">
        <v>60</v>
      </c>
      <c r="E145" s="6">
        <v>100</v>
      </c>
      <c r="F145" s="7">
        <v>1.3</v>
      </c>
      <c r="G145" s="7">
        <v>3.1</v>
      </c>
      <c r="H145" s="7">
        <v>9.1</v>
      </c>
      <c r="I145" s="30">
        <v>70</v>
      </c>
      <c r="J145" s="31"/>
    </row>
    <row r="146" spans="1:10" ht="14.25" customHeight="1" x14ac:dyDescent="0.2">
      <c r="A146" s="19"/>
      <c r="B146" s="28" t="s">
        <v>15</v>
      </c>
      <c r="C146" s="29"/>
      <c r="D146" s="17">
        <v>30</v>
      </c>
      <c r="E146" s="6">
        <v>45</v>
      </c>
      <c r="F146" s="7">
        <v>7</v>
      </c>
      <c r="G146" s="7">
        <v>1</v>
      </c>
      <c r="H146" s="7">
        <v>4.3</v>
      </c>
      <c r="I146" s="30">
        <v>216</v>
      </c>
      <c r="J146" s="31"/>
    </row>
    <row r="147" spans="1:10" ht="14.25" customHeight="1" x14ac:dyDescent="0.2">
      <c r="A147" s="8"/>
      <c r="B147" s="32" t="s">
        <v>19</v>
      </c>
      <c r="C147" s="33"/>
      <c r="D147" s="26">
        <f>SUM(D140:D146)</f>
        <v>790</v>
      </c>
      <c r="E147" s="26">
        <f>SUM(E140:E146)</f>
        <v>945</v>
      </c>
      <c r="F147" s="11">
        <f>SUM(F140:F146)</f>
        <v>32.700000000000003</v>
      </c>
      <c r="G147" s="12">
        <f>SUM(G140:G146)</f>
        <v>34.699999999999996</v>
      </c>
      <c r="H147" s="12">
        <f>SUM(H140:H146)</f>
        <v>91.399999999999991</v>
      </c>
      <c r="I147" s="34">
        <f>SUM(I140:J146)</f>
        <v>987</v>
      </c>
      <c r="J147" s="35"/>
    </row>
    <row r="148" spans="1:10" ht="14.25" customHeight="1" x14ac:dyDescent="0.2">
      <c r="A148" s="8"/>
      <c r="B148" s="32" t="s">
        <v>47</v>
      </c>
      <c r="C148" s="33"/>
      <c r="D148" s="26">
        <f t="shared" ref="D148:I148" si="7">D147+D138</f>
        <v>1290</v>
      </c>
      <c r="E148" s="26">
        <f t="shared" si="7"/>
        <v>1495</v>
      </c>
      <c r="F148" s="16">
        <f t="shared" si="7"/>
        <v>66.16</v>
      </c>
      <c r="G148" s="13">
        <f t="shared" si="7"/>
        <v>80.550000000000011</v>
      </c>
      <c r="H148" s="12">
        <f t="shared" si="7"/>
        <v>112.5</v>
      </c>
      <c r="I148" s="43">
        <f t="shared" si="7"/>
        <v>1658.3</v>
      </c>
      <c r="J148" s="44"/>
    </row>
    <row r="149" spans="1:10" ht="35.1" customHeight="1" x14ac:dyDescent="0.2">
      <c r="A149" s="40" t="s">
        <v>48</v>
      </c>
      <c r="B149" s="41"/>
      <c r="C149" s="41"/>
      <c r="D149" s="41"/>
      <c r="E149" s="41"/>
      <c r="F149" s="41"/>
      <c r="G149" s="41"/>
      <c r="H149" s="41"/>
      <c r="I149" s="41"/>
      <c r="J149" s="42"/>
    </row>
    <row r="150" spans="1:10" ht="14.25" customHeight="1" x14ac:dyDescent="0.2">
      <c r="A150" s="32" t="s">
        <v>12</v>
      </c>
      <c r="B150" s="36"/>
      <c r="C150" s="36"/>
      <c r="D150" s="36"/>
      <c r="E150" s="36"/>
      <c r="F150" s="36"/>
      <c r="G150" s="36"/>
      <c r="H150" s="36"/>
      <c r="I150" s="36"/>
      <c r="J150" s="33"/>
    </row>
    <row r="151" spans="1:10" ht="14.25" customHeight="1" x14ac:dyDescent="0.2">
      <c r="A151" s="4">
        <v>358</v>
      </c>
      <c r="B151" s="28" t="s">
        <v>74</v>
      </c>
      <c r="C151" s="29"/>
      <c r="D151" s="17">
        <v>200</v>
      </c>
      <c r="E151" s="6">
        <v>250</v>
      </c>
      <c r="F151" s="14">
        <v>14.9</v>
      </c>
      <c r="G151" s="6">
        <v>10</v>
      </c>
      <c r="H151" s="6">
        <v>26</v>
      </c>
      <c r="I151" s="30">
        <v>256</v>
      </c>
      <c r="J151" s="31"/>
    </row>
    <row r="152" spans="1:10" ht="14.25" customHeight="1" x14ac:dyDescent="0.2">
      <c r="A152" s="4">
        <v>685</v>
      </c>
      <c r="B152" s="28" t="s">
        <v>14</v>
      </c>
      <c r="C152" s="29"/>
      <c r="D152" s="17">
        <v>200</v>
      </c>
      <c r="E152" s="6">
        <v>200</v>
      </c>
      <c r="F152" s="7">
        <v>0.2</v>
      </c>
      <c r="G152" s="7">
        <v>0</v>
      </c>
      <c r="H152" s="7">
        <v>15</v>
      </c>
      <c r="I152" s="30">
        <v>58</v>
      </c>
      <c r="J152" s="31"/>
    </row>
    <row r="153" spans="1:10" ht="14.25" customHeight="1" x14ac:dyDescent="0.2">
      <c r="A153" s="8"/>
      <c r="B153" s="28" t="s">
        <v>15</v>
      </c>
      <c r="C153" s="29"/>
      <c r="D153" s="17">
        <v>15</v>
      </c>
      <c r="E153" s="6">
        <v>15</v>
      </c>
      <c r="F153" s="7">
        <v>3.5</v>
      </c>
      <c r="G153" s="7">
        <v>0.5</v>
      </c>
      <c r="H153" s="9">
        <v>2.15</v>
      </c>
      <c r="I153" s="30">
        <v>108</v>
      </c>
      <c r="J153" s="31"/>
    </row>
    <row r="154" spans="1:10" ht="14.25" customHeight="1" x14ac:dyDescent="0.2">
      <c r="A154" s="8"/>
      <c r="B154" s="28" t="s">
        <v>31</v>
      </c>
      <c r="C154" s="29"/>
      <c r="D154" s="17">
        <v>90</v>
      </c>
      <c r="E154" s="6">
        <v>90</v>
      </c>
      <c r="F154" s="7">
        <v>8.1</v>
      </c>
      <c r="G154" s="7">
        <v>3.1</v>
      </c>
      <c r="H154" s="7">
        <v>52.6</v>
      </c>
      <c r="I154" s="30">
        <v>275</v>
      </c>
      <c r="J154" s="31"/>
    </row>
    <row r="155" spans="1:10" ht="14.25" customHeight="1" x14ac:dyDescent="0.2">
      <c r="A155" s="8"/>
      <c r="B155" s="32" t="s">
        <v>19</v>
      </c>
      <c r="C155" s="33"/>
      <c r="D155" s="26">
        <f>SUM(D151:D154)</f>
        <v>505</v>
      </c>
      <c r="E155" s="26">
        <f>SUM(E151:E154)</f>
        <v>555</v>
      </c>
      <c r="F155" s="11">
        <f>SUM(F151:F154)</f>
        <v>26.700000000000003</v>
      </c>
      <c r="G155" s="12">
        <f>SUM(G151:G154)</f>
        <v>13.6</v>
      </c>
      <c r="H155" s="13">
        <f>SUM(H151:H154)</f>
        <v>95.75</v>
      </c>
      <c r="I155" s="34">
        <f>SUM(I151:J154)</f>
        <v>697</v>
      </c>
      <c r="J155" s="35"/>
    </row>
    <row r="156" spans="1:10" ht="14.25" customHeight="1" x14ac:dyDescent="0.2">
      <c r="A156" s="32" t="s">
        <v>20</v>
      </c>
      <c r="B156" s="36"/>
      <c r="C156" s="36"/>
      <c r="D156" s="36"/>
      <c r="E156" s="36"/>
      <c r="F156" s="36"/>
      <c r="G156" s="36"/>
      <c r="H156" s="36"/>
      <c r="I156" s="36"/>
      <c r="J156" s="33"/>
    </row>
    <row r="157" spans="1:10" ht="14.25" customHeight="1" x14ac:dyDescent="0.2">
      <c r="A157" s="4">
        <v>132</v>
      </c>
      <c r="B157" s="28" t="s">
        <v>75</v>
      </c>
      <c r="C157" s="29"/>
      <c r="D157" s="17">
        <v>200</v>
      </c>
      <c r="E157" s="6">
        <v>250</v>
      </c>
      <c r="F157" s="7">
        <v>3</v>
      </c>
      <c r="G157" s="7">
        <v>4.5</v>
      </c>
      <c r="H157" s="7">
        <v>20.100000000000001</v>
      </c>
      <c r="I157" s="30">
        <v>135</v>
      </c>
      <c r="J157" s="31"/>
    </row>
    <row r="158" spans="1:10" ht="14.25" customHeight="1" x14ac:dyDescent="0.2">
      <c r="A158" s="4">
        <v>479</v>
      </c>
      <c r="B158" s="28" t="s">
        <v>76</v>
      </c>
      <c r="C158" s="29"/>
      <c r="D158" s="17">
        <v>200</v>
      </c>
      <c r="E158" s="6">
        <v>250</v>
      </c>
      <c r="F158" s="14">
        <v>10.6</v>
      </c>
      <c r="G158" s="7">
        <v>14.4</v>
      </c>
      <c r="H158" s="7">
        <v>54.4</v>
      </c>
      <c r="I158" s="30">
        <v>394</v>
      </c>
      <c r="J158" s="31"/>
    </row>
    <row r="159" spans="1:10" ht="14.25" customHeight="1" x14ac:dyDescent="0.2">
      <c r="A159" s="4">
        <v>639</v>
      </c>
      <c r="B159" s="28" t="s">
        <v>40</v>
      </c>
      <c r="C159" s="29"/>
      <c r="D159" s="17">
        <v>200</v>
      </c>
      <c r="E159" s="6">
        <v>200</v>
      </c>
      <c r="F159" s="7">
        <v>0.6</v>
      </c>
      <c r="G159" s="7">
        <v>31.4</v>
      </c>
      <c r="H159" s="7">
        <v>124</v>
      </c>
      <c r="I159" s="30">
        <v>64</v>
      </c>
      <c r="J159" s="31"/>
    </row>
    <row r="160" spans="1:10" ht="14.25" customHeight="1" x14ac:dyDescent="0.2">
      <c r="A160" s="8"/>
      <c r="B160" s="28" t="s">
        <v>15</v>
      </c>
      <c r="C160" s="29"/>
      <c r="D160" s="17">
        <v>30</v>
      </c>
      <c r="E160" s="6">
        <v>45</v>
      </c>
      <c r="F160" s="7">
        <v>7</v>
      </c>
      <c r="G160" s="7">
        <v>1</v>
      </c>
      <c r="H160" s="7">
        <v>4.3</v>
      </c>
      <c r="I160" s="30">
        <v>216</v>
      </c>
      <c r="J160" s="31"/>
    </row>
    <row r="161" spans="1:10" ht="14.25" customHeight="1" x14ac:dyDescent="0.2">
      <c r="A161" s="4">
        <v>55</v>
      </c>
      <c r="B161" s="28" t="s">
        <v>77</v>
      </c>
      <c r="C161" s="29"/>
      <c r="D161" s="17">
        <v>80</v>
      </c>
      <c r="E161" s="6">
        <v>100</v>
      </c>
      <c r="F161" s="7">
        <v>5.3</v>
      </c>
      <c r="G161" s="7">
        <v>4.4000000000000004</v>
      </c>
      <c r="H161" s="7">
        <v>13.1</v>
      </c>
      <c r="I161" s="30">
        <v>115</v>
      </c>
      <c r="J161" s="31"/>
    </row>
    <row r="162" spans="1:10" ht="14.25" customHeight="1" x14ac:dyDescent="0.2">
      <c r="A162" s="8"/>
      <c r="B162" s="28" t="s">
        <v>37</v>
      </c>
      <c r="C162" s="29"/>
      <c r="D162" s="17">
        <v>100</v>
      </c>
      <c r="E162" s="6">
        <v>100</v>
      </c>
      <c r="F162" s="6">
        <v>0</v>
      </c>
      <c r="G162" s="6">
        <v>0</v>
      </c>
      <c r="H162" s="6">
        <v>0</v>
      </c>
      <c r="I162" s="30">
        <v>0</v>
      </c>
      <c r="J162" s="31"/>
    </row>
    <row r="163" spans="1:10" ht="14.25" customHeight="1" x14ac:dyDescent="0.2">
      <c r="A163" s="8"/>
      <c r="B163" s="32" t="s">
        <v>19</v>
      </c>
      <c r="C163" s="33"/>
      <c r="D163" s="26">
        <f>SUM(D157:D162)</f>
        <v>810</v>
      </c>
      <c r="E163" s="26">
        <f>SUM(E157:E162)</f>
        <v>945</v>
      </c>
      <c r="F163" s="11">
        <f>SUM(F157:F162)</f>
        <v>26.5</v>
      </c>
      <c r="G163" s="12">
        <f>SUM(G157:G162)</f>
        <v>55.699999999999996</v>
      </c>
      <c r="H163" s="12">
        <f>SUM(H157:H162)</f>
        <v>215.9</v>
      </c>
      <c r="I163" s="34">
        <f>SUM(I157:J162)</f>
        <v>924</v>
      </c>
      <c r="J163" s="35"/>
    </row>
    <row r="164" spans="1:10" ht="14.25" customHeight="1" x14ac:dyDescent="0.2">
      <c r="A164" s="8"/>
      <c r="B164" s="32" t="s">
        <v>27</v>
      </c>
      <c r="C164" s="33"/>
      <c r="D164" s="26">
        <f t="shared" ref="D164:I164" si="8">D163+D155</f>
        <v>1315</v>
      </c>
      <c r="E164" s="26">
        <f t="shared" si="8"/>
        <v>1500</v>
      </c>
      <c r="F164" s="11">
        <f t="shared" si="8"/>
        <v>53.2</v>
      </c>
      <c r="G164" s="12">
        <f t="shared" si="8"/>
        <v>69.3</v>
      </c>
      <c r="H164" s="13">
        <f t="shared" si="8"/>
        <v>311.64999999999998</v>
      </c>
      <c r="I164" s="34">
        <f t="shared" si="8"/>
        <v>1621</v>
      </c>
      <c r="J164" s="35"/>
    </row>
    <row r="165" spans="1:10" ht="46.35" customHeight="1" x14ac:dyDescent="0.2">
      <c r="A165" s="37"/>
      <c r="B165" s="39"/>
      <c r="C165" s="39"/>
      <c r="D165" s="39"/>
      <c r="E165" s="39"/>
      <c r="F165" s="39"/>
      <c r="G165" s="39"/>
      <c r="H165" s="39"/>
      <c r="I165" s="39"/>
      <c r="J165" s="38"/>
    </row>
    <row r="166" spans="1:10" ht="59.1" customHeight="1" x14ac:dyDescent="0.2">
      <c r="A166" s="40" t="s">
        <v>55</v>
      </c>
      <c r="B166" s="41"/>
      <c r="C166" s="41"/>
      <c r="D166" s="41"/>
      <c r="E166" s="41"/>
      <c r="F166" s="41"/>
      <c r="G166" s="41"/>
      <c r="H166" s="41"/>
      <c r="I166" s="41"/>
      <c r="J166" s="42"/>
    </row>
    <row r="167" spans="1:10" ht="14.25" customHeight="1" x14ac:dyDescent="0.2">
      <c r="A167" s="32" t="s">
        <v>12</v>
      </c>
      <c r="B167" s="36"/>
      <c r="C167" s="36"/>
      <c r="D167" s="36"/>
      <c r="E167" s="36"/>
      <c r="F167" s="36"/>
      <c r="G167" s="36"/>
      <c r="H167" s="36"/>
      <c r="I167" s="36"/>
      <c r="J167" s="33"/>
    </row>
    <row r="168" spans="1:10" ht="14.25" customHeight="1" x14ac:dyDescent="0.2">
      <c r="A168" s="4">
        <v>302</v>
      </c>
      <c r="B168" s="28" t="s">
        <v>78</v>
      </c>
      <c r="C168" s="29"/>
      <c r="D168" s="17">
        <v>200</v>
      </c>
      <c r="E168" s="6">
        <v>250</v>
      </c>
      <c r="F168" s="20">
        <v>3</v>
      </c>
      <c r="G168" s="14">
        <v>8</v>
      </c>
      <c r="H168" s="7">
        <v>31.6</v>
      </c>
      <c r="I168" s="30">
        <v>218</v>
      </c>
      <c r="J168" s="31"/>
    </row>
    <row r="169" spans="1:10" ht="14.25" customHeight="1" x14ac:dyDescent="0.2">
      <c r="A169" s="4">
        <v>685</v>
      </c>
      <c r="B169" s="28" t="s">
        <v>14</v>
      </c>
      <c r="C169" s="29"/>
      <c r="D169" s="17">
        <v>200</v>
      </c>
      <c r="E169" s="6">
        <v>200</v>
      </c>
      <c r="F169" s="20">
        <v>0.2</v>
      </c>
      <c r="G169" s="14">
        <v>0</v>
      </c>
      <c r="H169" s="7">
        <v>15</v>
      </c>
      <c r="I169" s="30">
        <v>58</v>
      </c>
      <c r="J169" s="31"/>
    </row>
    <row r="170" spans="1:10" ht="14.25" customHeight="1" x14ac:dyDescent="0.2">
      <c r="A170" s="8"/>
      <c r="B170" s="28" t="s">
        <v>15</v>
      </c>
      <c r="C170" s="29"/>
      <c r="D170" s="17">
        <v>30</v>
      </c>
      <c r="E170" s="6">
        <v>30</v>
      </c>
      <c r="F170" s="20">
        <v>3.5</v>
      </c>
      <c r="G170" s="14">
        <v>0.5</v>
      </c>
      <c r="H170" s="9">
        <v>2.15</v>
      </c>
      <c r="I170" s="30">
        <v>108</v>
      </c>
      <c r="J170" s="31"/>
    </row>
    <row r="171" spans="1:10" ht="14.25" customHeight="1" x14ac:dyDescent="0.2">
      <c r="A171" s="4">
        <v>1</v>
      </c>
      <c r="B171" s="28" t="s">
        <v>16</v>
      </c>
      <c r="C171" s="29"/>
      <c r="D171" s="17">
        <v>30</v>
      </c>
      <c r="E171" s="6">
        <v>30</v>
      </c>
      <c r="F171" s="20">
        <v>1.1000000000000001</v>
      </c>
      <c r="G171" s="6">
        <v>9</v>
      </c>
      <c r="H171" s="7">
        <v>6.8</v>
      </c>
      <c r="I171" s="30">
        <v>115</v>
      </c>
      <c r="J171" s="31"/>
    </row>
    <row r="172" spans="1:10" ht="14.25" customHeight="1" x14ac:dyDescent="0.2">
      <c r="A172" s="8"/>
      <c r="B172" s="28" t="s">
        <v>17</v>
      </c>
      <c r="C172" s="29"/>
      <c r="D172" s="17">
        <v>40</v>
      </c>
      <c r="E172" s="6">
        <v>40</v>
      </c>
      <c r="F172" s="21">
        <v>12.9</v>
      </c>
      <c r="G172" s="22">
        <v>10.7</v>
      </c>
      <c r="H172" s="7">
        <v>8.9</v>
      </c>
      <c r="I172" s="30">
        <v>139</v>
      </c>
      <c r="J172" s="31"/>
    </row>
    <row r="173" spans="1:10" ht="14.25" customHeight="1" x14ac:dyDescent="0.2">
      <c r="A173" s="8"/>
      <c r="B173" s="32" t="s">
        <v>19</v>
      </c>
      <c r="C173" s="33"/>
      <c r="D173" s="26">
        <f>SUM(D168:D172)</f>
        <v>500</v>
      </c>
      <c r="E173" s="26">
        <f>SUM(E168:E172)</f>
        <v>550</v>
      </c>
      <c r="F173" s="23">
        <f>SUM(F168:F172)</f>
        <v>20.700000000000003</v>
      </c>
      <c r="G173" s="24">
        <f>SUM(G168:G172)</f>
        <v>28.2</v>
      </c>
      <c r="H173" s="13">
        <f>SUM(H168:H172)</f>
        <v>64.45</v>
      </c>
      <c r="I173" s="34">
        <f>SUM(I168:J172)</f>
        <v>638</v>
      </c>
      <c r="J173" s="35"/>
    </row>
    <row r="174" spans="1:10" ht="14.25" customHeight="1" x14ac:dyDescent="0.2">
      <c r="A174" s="32" t="s">
        <v>20</v>
      </c>
      <c r="B174" s="36"/>
      <c r="C174" s="36"/>
      <c r="D174" s="36"/>
      <c r="E174" s="36"/>
      <c r="F174" s="36"/>
      <c r="G174" s="36"/>
      <c r="H174" s="36"/>
      <c r="I174" s="36"/>
      <c r="J174" s="33"/>
    </row>
    <row r="175" spans="1:10" ht="28.5" customHeight="1" x14ac:dyDescent="0.2">
      <c r="A175" s="4">
        <v>140</v>
      </c>
      <c r="B175" s="37" t="s">
        <v>79</v>
      </c>
      <c r="C175" s="38"/>
      <c r="D175" s="17">
        <v>200</v>
      </c>
      <c r="E175" s="6">
        <v>250</v>
      </c>
      <c r="F175" s="20">
        <v>2.9</v>
      </c>
      <c r="G175" s="14">
        <v>2.5</v>
      </c>
      <c r="H175" s="6">
        <v>21</v>
      </c>
      <c r="I175" s="30">
        <v>120</v>
      </c>
      <c r="J175" s="31"/>
    </row>
    <row r="176" spans="1:10" ht="14.25" customHeight="1" x14ac:dyDescent="0.2">
      <c r="A176" s="4">
        <v>478</v>
      </c>
      <c r="B176" s="28" t="s">
        <v>80</v>
      </c>
      <c r="C176" s="29"/>
      <c r="D176" s="17">
        <v>200</v>
      </c>
      <c r="E176" s="6">
        <v>250</v>
      </c>
      <c r="F176" s="25">
        <v>20</v>
      </c>
      <c r="G176" s="22">
        <v>19.600000000000001</v>
      </c>
      <c r="H176" s="7">
        <v>33</v>
      </c>
      <c r="I176" s="30">
        <v>396</v>
      </c>
      <c r="J176" s="31"/>
    </row>
    <row r="177" spans="1:10" ht="14.25" customHeight="1" x14ac:dyDescent="0.2">
      <c r="A177" s="4">
        <v>595</v>
      </c>
      <c r="B177" s="28" t="s">
        <v>81</v>
      </c>
      <c r="C177" s="29"/>
      <c r="D177" s="17">
        <v>50</v>
      </c>
      <c r="E177" s="6">
        <v>50</v>
      </c>
      <c r="F177" s="20">
        <v>1.3</v>
      </c>
      <c r="G177" s="14">
        <v>3.3</v>
      </c>
      <c r="H177" s="7">
        <v>4</v>
      </c>
      <c r="I177" s="30">
        <v>51</v>
      </c>
      <c r="J177" s="31"/>
    </row>
    <row r="178" spans="1:10" ht="14.25" customHeight="1" x14ac:dyDescent="0.2">
      <c r="A178" s="8"/>
      <c r="B178" s="28" t="s">
        <v>24</v>
      </c>
      <c r="C178" s="29"/>
      <c r="D178" s="17">
        <v>200</v>
      </c>
      <c r="E178" s="6">
        <v>200</v>
      </c>
      <c r="F178" s="6">
        <v>0</v>
      </c>
      <c r="G178" s="6">
        <v>0</v>
      </c>
      <c r="H178" s="7">
        <v>19.399999999999999</v>
      </c>
      <c r="I178" s="30">
        <v>78</v>
      </c>
      <c r="J178" s="31"/>
    </row>
    <row r="179" spans="1:10" ht="14.25" customHeight="1" x14ac:dyDescent="0.2">
      <c r="A179" s="8"/>
      <c r="B179" s="28" t="s">
        <v>15</v>
      </c>
      <c r="C179" s="29"/>
      <c r="D179" s="17">
        <v>30</v>
      </c>
      <c r="E179" s="6">
        <v>45</v>
      </c>
      <c r="F179" s="20">
        <v>7</v>
      </c>
      <c r="G179" s="14">
        <v>1</v>
      </c>
      <c r="H179" s="7">
        <v>4.3</v>
      </c>
      <c r="I179" s="30">
        <v>216</v>
      </c>
      <c r="J179" s="31"/>
    </row>
    <row r="180" spans="1:10" ht="14.25" customHeight="1" x14ac:dyDescent="0.2">
      <c r="A180" s="4">
        <v>50</v>
      </c>
      <c r="B180" s="28" t="s">
        <v>61</v>
      </c>
      <c r="C180" s="29"/>
      <c r="D180" s="17">
        <v>60</v>
      </c>
      <c r="E180" s="6">
        <v>100</v>
      </c>
      <c r="F180" s="20">
        <v>5.4</v>
      </c>
      <c r="G180" s="22">
        <v>14.2</v>
      </c>
      <c r="H180" s="7">
        <v>7.2</v>
      </c>
      <c r="I180" s="30">
        <v>178</v>
      </c>
      <c r="J180" s="31"/>
    </row>
    <row r="181" spans="1:10" ht="14.25" customHeight="1" x14ac:dyDescent="0.2">
      <c r="A181" s="8"/>
      <c r="B181" s="32" t="s">
        <v>19</v>
      </c>
      <c r="C181" s="33"/>
      <c r="D181" s="26">
        <f>SUM(D175:D180)</f>
        <v>740</v>
      </c>
      <c r="E181" s="26">
        <f>SUM(E175:E180)</f>
        <v>895</v>
      </c>
      <c r="F181" s="23">
        <f>SUM(F175:F180)</f>
        <v>36.6</v>
      </c>
      <c r="G181" s="24">
        <f>SUM(G175:G180)</f>
        <v>40.6</v>
      </c>
      <c r="H181" s="12">
        <f>SUM(H175:H180)</f>
        <v>88.9</v>
      </c>
      <c r="I181" s="34">
        <f>SUM(I175:J180)</f>
        <v>1039</v>
      </c>
      <c r="J181" s="35"/>
    </row>
    <row r="182" spans="1:10" ht="14.25" customHeight="1" x14ac:dyDescent="0.2">
      <c r="A182" s="8"/>
      <c r="B182" s="32" t="s">
        <v>27</v>
      </c>
      <c r="C182" s="33"/>
      <c r="D182" s="26">
        <f t="shared" ref="D182:I182" si="9">D181+D173</f>
        <v>1240</v>
      </c>
      <c r="E182" s="26">
        <f t="shared" si="9"/>
        <v>1445</v>
      </c>
      <c r="F182" s="23">
        <f t="shared" si="9"/>
        <v>57.300000000000004</v>
      </c>
      <c r="G182" s="24">
        <f t="shared" si="9"/>
        <v>68.8</v>
      </c>
      <c r="H182" s="13">
        <f t="shared" si="9"/>
        <v>153.35000000000002</v>
      </c>
      <c r="I182" s="34">
        <f t="shared" si="9"/>
        <v>1677</v>
      </c>
      <c r="J182" s="35"/>
    </row>
  </sheetData>
  <mergeCells count="331">
    <mergeCell ref="A1:A2"/>
    <mergeCell ref="B1:C2"/>
    <mergeCell ref="D1:E1"/>
    <mergeCell ref="F1:H1"/>
    <mergeCell ref="I1:J2"/>
    <mergeCell ref="A3:J3"/>
    <mergeCell ref="A4:J4"/>
    <mergeCell ref="A5:J5"/>
    <mergeCell ref="B6:C6"/>
    <mergeCell ref="I6:J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  <mergeCell ref="A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A22:J22"/>
    <mergeCell ref="A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A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A39:J39"/>
    <mergeCell ref="A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A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A57:J57"/>
    <mergeCell ref="A58:J58"/>
    <mergeCell ref="A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A66:J66"/>
    <mergeCell ref="B67:C67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B72:C72"/>
    <mergeCell ref="I72:J72"/>
    <mergeCell ref="B73:C73"/>
    <mergeCell ref="I73:J73"/>
    <mergeCell ref="B74:C74"/>
    <mergeCell ref="I74:J74"/>
    <mergeCell ref="B75:C75"/>
    <mergeCell ref="I75:J75"/>
    <mergeCell ref="A76:J76"/>
    <mergeCell ref="A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2:C82"/>
    <mergeCell ref="I82:J82"/>
    <mergeCell ref="A83:J83"/>
    <mergeCell ref="B84:C84"/>
    <mergeCell ref="I84:J84"/>
    <mergeCell ref="B85:C85"/>
    <mergeCell ref="I85:J85"/>
    <mergeCell ref="B86:C86"/>
    <mergeCell ref="I86:J86"/>
    <mergeCell ref="B87:C87"/>
    <mergeCell ref="I87:J87"/>
    <mergeCell ref="B88:C88"/>
    <mergeCell ref="I88:J88"/>
    <mergeCell ref="B89:C89"/>
    <mergeCell ref="I89:J89"/>
    <mergeCell ref="B90:C90"/>
    <mergeCell ref="I90:J90"/>
    <mergeCell ref="B91:C91"/>
    <mergeCell ref="I91:J91"/>
    <mergeCell ref="B92:C92"/>
    <mergeCell ref="I92:J92"/>
    <mergeCell ref="A93:J93"/>
    <mergeCell ref="A94:J94"/>
    <mergeCell ref="A95:J95"/>
    <mergeCell ref="B96:C96"/>
    <mergeCell ref="I96:J96"/>
    <mergeCell ref="B97:C97"/>
    <mergeCell ref="I97:J97"/>
    <mergeCell ref="B98:C98"/>
    <mergeCell ref="I98:J98"/>
    <mergeCell ref="B99:C99"/>
    <mergeCell ref="I99:J99"/>
    <mergeCell ref="B100:C100"/>
    <mergeCell ref="I100:J100"/>
    <mergeCell ref="B101:C101"/>
    <mergeCell ref="I101:J101"/>
    <mergeCell ref="A102:J102"/>
    <mergeCell ref="A103:B103"/>
    <mergeCell ref="I103:J103"/>
    <mergeCell ref="A104:B104"/>
    <mergeCell ref="I104:J104"/>
    <mergeCell ref="A105:B105"/>
    <mergeCell ref="I105:J105"/>
    <mergeCell ref="A106:B106"/>
    <mergeCell ref="I106:J106"/>
    <mergeCell ref="A107:B107"/>
    <mergeCell ref="I107:J107"/>
    <mergeCell ref="A108:B108"/>
    <mergeCell ref="I108:J108"/>
    <mergeCell ref="A109:B109"/>
    <mergeCell ref="I109:J109"/>
    <mergeCell ref="A110:B110"/>
    <mergeCell ref="I110:J110"/>
    <mergeCell ref="A111:B111"/>
    <mergeCell ref="I111:J111"/>
    <mergeCell ref="A112:J112"/>
    <mergeCell ref="A113:J113"/>
    <mergeCell ref="B114:C114"/>
    <mergeCell ref="I114:J114"/>
    <mergeCell ref="B115:C115"/>
    <mergeCell ref="I115:J115"/>
    <mergeCell ref="B116:C116"/>
    <mergeCell ref="I116:J116"/>
    <mergeCell ref="B117:C117"/>
    <mergeCell ref="I117:J117"/>
    <mergeCell ref="B118:C118"/>
    <mergeCell ref="I118:J118"/>
    <mergeCell ref="B119:C119"/>
    <mergeCell ref="I119:J119"/>
    <mergeCell ref="A120:J120"/>
    <mergeCell ref="B121:C121"/>
    <mergeCell ref="I121:J121"/>
    <mergeCell ref="B122:C122"/>
    <mergeCell ref="I122:J122"/>
    <mergeCell ref="B123:C123"/>
    <mergeCell ref="I123:J123"/>
    <mergeCell ref="B124:C124"/>
    <mergeCell ref="I124:J124"/>
    <mergeCell ref="B125:C125"/>
    <mergeCell ref="I125:J125"/>
    <mergeCell ref="B126:C126"/>
    <mergeCell ref="I126:J126"/>
    <mergeCell ref="B127:C127"/>
    <mergeCell ref="I127:J127"/>
    <mergeCell ref="B128:C128"/>
    <mergeCell ref="I128:J128"/>
    <mergeCell ref="B129:C129"/>
    <mergeCell ref="I129:J129"/>
    <mergeCell ref="B130:C130"/>
    <mergeCell ref="I130:J130"/>
    <mergeCell ref="A131:J131"/>
    <mergeCell ref="A132:J132"/>
    <mergeCell ref="B133:C133"/>
    <mergeCell ref="I133:J133"/>
    <mergeCell ref="B134:C134"/>
    <mergeCell ref="I134:J134"/>
    <mergeCell ref="B135:C135"/>
    <mergeCell ref="I135:J135"/>
    <mergeCell ref="B136:C136"/>
    <mergeCell ref="I136:J136"/>
    <mergeCell ref="B137:C137"/>
    <mergeCell ref="I137:J137"/>
    <mergeCell ref="B138:C138"/>
    <mergeCell ref="I138:J138"/>
    <mergeCell ref="A139:J139"/>
    <mergeCell ref="B140:C140"/>
    <mergeCell ref="I140:J140"/>
    <mergeCell ref="B141:C141"/>
    <mergeCell ref="I141:J141"/>
    <mergeCell ref="B142:C142"/>
    <mergeCell ref="I142:J142"/>
    <mergeCell ref="B143:C143"/>
    <mergeCell ref="I143:J143"/>
    <mergeCell ref="B144:C144"/>
    <mergeCell ref="I144:J144"/>
    <mergeCell ref="B145:C145"/>
    <mergeCell ref="I145:J145"/>
    <mergeCell ref="B146:C146"/>
    <mergeCell ref="I146:J146"/>
    <mergeCell ref="B147:C147"/>
    <mergeCell ref="I147:J147"/>
    <mergeCell ref="B148:C148"/>
    <mergeCell ref="I148:J148"/>
    <mergeCell ref="A149:J149"/>
    <mergeCell ref="A150:J150"/>
    <mergeCell ref="B151:C151"/>
    <mergeCell ref="I151:J151"/>
    <mergeCell ref="B152:C152"/>
    <mergeCell ref="I152:J152"/>
    <mergeCell ref="B153:C153"/>
    <mergeCell ref="I153:J153"/>
    <mergeCell ref="B154:C154"/>
    <mergeCell ref="I154:J154"/>
    <mergeCell ref="B155:C155"/>
    <mergeCell ref="I155:J155"/>
    <mergeCell ref="A156:J156"/>
    <mergeCell ref="B157:C157"/>
    <mergeCell ref="I157:J157"/>
    <mergeCell ref="B158:C158"/>
    <mergeCell ref="I158:J158"/>
    <mergeCell ref="B159:C159"/>
    <mergeCell ref="I159:J159"/>
    <mergeCell ref="B160:C160"/>
    <mergeCell ref="I160:J160"/>
    <mergeCell ref="B161:C161"/>
    <mergeCell ref="I161:J161"/>
    <mergeCell ref="B162:C162"/>
    <mergeCell ref="I162:J162"/>
    <mergeCell ref="B163:C163"/>
    <mergeCell ref="I163:J163"/>
    <mergeCell ref="B164:C164"/>
    <mergeCell ref="I164:J164"/>
    <mergeCell ref="A165:J165"/>
    <mergeCell ref="A166:J166"/>
    <mergeCell ref="A167:J167"/>
    <mergeCell ref="B168:C168"/>
    <mergeCell ref="I168:J168"/>
    <mergeCell ref="B169:C169"/>
    <mergeCell ref="I169:J169"/>
    <mergeCell ref="B170:C170"/>
    <mergeCell ref="I170:J170"/>
    <mergeCell ref="B171:C171"/>
    <mergeCell ref="I171:J171"/>
    <mergeCell ref="B172:C172"/>
    <mergeCell ref="I172:J172"/>
    <mergeCell ref="B173:C173"/>
    <mergeCell ref="I173:J173"/>
    <mergeCell ref="B179:C179"/>
    <mergeCell ref="I179:J179"/>
    <mergeCell ref="B180:C180"/>
    <mergeCell ref="I180:J180"/>
    <mergeCell ref="B181:C181"/>
    <mergeCell ref="I181:J181"/>
    <mergeCell ref="B182:C182"/>
    <mergeCell ref="I182:J182"/>
    <mergeCell ref="A174:J174"/>
    <mergeCell ref="B175:C175"/>
    <mergeCell ref="I175:J175"/>
    <mergeCell ref="B176:C176"/>
    <mergeCell ref="I176:J176"/>
    <mergeCell ref="B177:C177"/>
    <mergeCell ref="I177:J177"/>
    <mergeCell ref="B178:C178"/>
    <mergeCell ref="I178:J178"/>
  </mergeCells>
  <pageMargins left="3.937007874015748E-2" right="3.937007874015748E-2" top="0.15748031496062992" bottom="0.15748031496062992" header="0" footer="0"/>
  <pageSetup paperSize="9" scale="94" fitToHeight="0" orientation="portrait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Ялунина</dc:creator>
  <cp:lastModifiedBy>Ялунина</cp:lastModifiedBy>
  <cp:lastPrinted>2022-05-13T06:02:46Z</cp:lastPrinted>
  <dcterms:created xsi:type="dcterms:W3CDTF">2022-05-08T06:10:10Z</dcterms:created>
  <dcterms:modified xsi:type="dcterms:W3CDTF">2022-05-13T06:02:56Z</dcterms:modified>
</cp:coreProperties>
</file>